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титульный" sheetId="1" r:id="rId1"/>
    <sheet name="ФХД (СТР.1)" sheetId="2" r:id="rId2"/>
    <sheet name="ФХД (СТР.2)" sheetId="3" r:id="rId3"/>
    <sheet name="ФХД (СТР.3)" sheetId="4" r:id="rId4"/>
    <sheet name="ФХД (стр.5)" sheetId="5" r:id="rId5"/>
    <sheet name="ФХД (стр.6)" sheetId="6" r:id="rId6"/>
    <sheet name="report" sheetId="7" r:id="rId7"/>
  </sheets>
  <definedNames>
    <definedName name="APPT" localSheetId="6">'report'!$A$19</definedName>
    <definedName name="FIO" localSheetId="6">'report'!$F$19</definedName>
    <definedName name="IS_DOCUMENT" localSheetId="2">'ФХД (СТР.2)'!$A$90</definedName>
    <definedName name="IS_DOCUMENT" localSheetId="4">'ФХД (стр.5)'!$A$10</definedName>
    <definedName name="IS_DOCUMENT" localSheetId="5">'ФХД (стр.6)'!$A$24</definedName>
    <definedName name="LAST_CELL" localSheetId="6">'report'!$J$43</definedName>
    <definedName name="LAST_CELL" localSheetId="4">'ФХД (стр.5)'!$L$9</definedName>
    <definedName name="LAST_CELL" localSheetId="5">'ФХД (стр.6)'!$C$23</definedName>
    <definedName name="LAST_CELL">#REF!</definedName>
    <definedName name="SIGN" localSheetId="6">'report'!$A$19:$H$20</definedName>
  </definedNames>
  <calcPr fullCalcOnLoad="1"/>
</workbook>
</file>

<file path=xl/sharedStrings.xml><?xml version="1.0" encoding="utf-8"?>
<sst xmlns="http://schemas.openxmlformats.org/spreadsheetml/2006/main" count="752" uniqueCount="347">
  <si>
    <t>УТВЕРЖДАЮ</t>
  </si>
  <si>
    <t>КОДЫ</t>
  </si>
  <si>
    <t>Форма по КФД</t>
  </si>
  <si>
    <t>Дата</t>
  </si>
  <si>
    <t>по ОКПО</t>
  </si>
  <si>
    <t>ИНН/КПП</t>
  </si>
  <si>
    <t>по ОКВ</t>
  </si>
  <si>
    <t>643</t>
  </si>
  <si>
    <t>по ОКЕИ</t>
  </si>
  <si>
    <t>383</t>
  </si>
  <si>
    <t>7019014916/701701001</t>
  </si>
  <si>
    <t>Департамент образования администрации Города Томска</t>
  </si>
  <si>
    <t>Наименование показателя</t>
  </si>
  <si>
    <t>Код строки</t>
  </si>
  <si>
    <t>в том числе:</t>
  </si>
  <si>
    <t>(180) Прочие доходы</t>
  </si>
  <si>
    <t>Остаток средств на начало года</t>
  </si>
  <si>
    <t>Приложение 1 к постановлению</t>
  </si>
  <si>
    <t>администрации Города Томска</t>
  </si>
  <si>
    <t xml:space="preserve">   от 21.10.2013 № 1176         </t>
  </si>
  <si>
    <t>Приложение 1</t>
  </si>
  <si>
    <t xml:space="preserve">к Порядку составления и утверждения </t>
  </si>
  <si>
    <t>плана финансово-хозяйственной деятельности</t>
  </si>
  <si>
    <t>муниципального учреждения Города Томска</t>
  </si>
  <si>
    <t xml:space="preserve">СОГЛАСОВАНО </t>
  </si>
  <si>
    <t>(председатель наблюдательного совета)</t>
  </si>
  <si>
    <t>(руководитель учреждения)</t>
  </si>
  <si>
    <t xml:space="preserve">                  ( В.В.Щелкунов )</t>
  </si>
  <si>
    <t xml:space="preserve">     (подпись)                       ФИО</t>
  </si>
  <si>
    <t xml:space="preserve">           (подпись)                          ФИО</t>
  </si>
  <si>
    <t>Наименование муниципального</t>
  </si>
  <si>
    <t>автономного</t>
  </si>
  <si>
    <t xml:space="preserve">учреждения </t>
  </si>
  <si>
    <t xml:space="preserve">муниципальное автономное </t>
  </si>
  <si>
    <t>общеобразовательное учреждение гимназия № 56 г.Томска</t>
  </si>
  <si>
    <t>28841020</t>
  </si>
  <si>
    <t xml:space="preserve">Единица измерения: </t>
  </si>
  <si>
    <t>Наименование органа,</t>
  </si>
  <si>
    <t xml:space="preserve">осуществляющего функции </t>
  </si>
  <si>
    <t>и полномочия учредителя</t>
  </si>
  <si>
    <t>Адрес фактического</t>
  </si>
  <si>
    <t>местонахождения муниципального</t>
  </si>
  <si>
    <t>учреждения        634059, г.Томск, ул.Смирнова,28</t>
  </si>
  <si>
    <t xml:space="preserve">Председатель Наблюдательного совета                МАОУ гимназия № 56                 </t>
  </si>
  <si>
    <t>Таблица 3</t>
  </si>
  <si>
    <t xml:space="preserve">Сведения о средствах, поступающих во временное распоряжение учреждения </t>
  </si>
  <si>
    <t>(подразделения)</t>
  </si>
  <si>
    <t>(очередной финансовый год)</t>
  </si>
  <si>
    <t>Сумма (руб, с точностью до двух знаков после запятой - 0,00)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</si>
  <si>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</si>
  <si>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</si>
  <si>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</si>
  <si>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</si>
  <si>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</si>
  <si>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</si>
  <si>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</si>
  <si>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</si>
  <si>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</si>
  <si>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</si>
  <si>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</si>
  <si>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</si>
  <si>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</si>
  <si>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Исполнитель: Главный бухгалтер _____________Новожилова Елена Викторовна</t>
  </si>
  <si>
    <t>Таблица 2.1</t>
  </si>
  <si>
    <t>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</si>
  <si>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</si>
  <si>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</si>
  <si>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</si>
  <si>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</si>
  <si>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</si>
  <si>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</si>
  <si>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Х</t>
  </si>
  <si>
    <t xml:space="preserve">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</si>
  <si>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</si>
  <si>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V. Сведения о средствах, поступающих во временное распоряжение учреждения</t>
  </si>
  <si>
    <t>Сумма, руб.</t>
  </si>
  <si>
    <t>VI. Справочная информация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</si>
  <si>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</si>
  <si>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Исполнитель: Главный бухгалтер__________________Новожилова Елена Викторовна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</si>
  <si>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</si>
  <si>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</si>
  <si>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Перечень учредительных и разрешительных документов, на основании которых учреждение осуществляет свою деятельность:</t>
  </si>
  <si>
    <t>Таблица №1</t>
  </si>
  <si>
    <t>№ п/п</t>
  </si>
  <si>
    <t>наименование документа</t>
  </si>
  <si>
    <t>номер</t>
  </si>
  <si>
    <t>дата выдачи</t>
  </si>
  <si>
    <t>срок действия</t>
  </si>
  <si>
    <t>примечания</t>
  </si>
  <si>
    <t xml:space="preserve">  1</t>
  </si>
  <si>
    <t>Лицензия</t>
  </si>
  <si>
    <t>127</t>
  </si>
  <si>
    <t>28.03.2011</t>
  </si>
  <si>
    <t>бессрочно</t>
  </si>
  <si>
    <t xml:space="preserve">  2</t>
  </si>
  <si>
    <t>Свидетельство о государственной регистрации</t>
  </si>
  <si>
    <t>205</t>
  </si>
  <si>
    <t>30.03.2012</t>
  </si>
  <si>
    <t>30.03.2024</t>
  </si>
  <si>
    <t xml:space="preserve">  3</t>
  </si>
  <si>
    <t>Устав</t>
  </si>
  <si>
    <t>б/н</t>
  </si>
  <si>
    <t>30.12.2010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</si>
  <si>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</si>
  <si>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</si>
  <si>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1.3.1. Оказываемых в рамках муниципального задания: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</si>
  <si>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</si>
  <si>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 (форма оказания услуг: очная);</t>
  </si>
  <si>
    <t>Реализация основных общеобразовательных программ среднего общего образования (форма оказания услуг: очная);</t>
  </si>
  <si>
    <t>Реализация основных общеобразовательных программ дошкольного образования (за исключением детей-инвалидов от 3 до 8 лет);</t>
  </si>
  <si>
    <t>Организация отдыха детей и молодежи в каникулярное время с дневным пребыванием.</t>
  </si>
  <si>
    <t>1.3.2. Осуществляемых на платной основе: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</si>
  <si>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</si>
  <si>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</si>
  <si>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 xml:space="preserve">      Предоставление дошкольного, начального общего, основного общего, среднего общего образования, дополнительного образования, профильная подготовка, в том числе по предметам естественнонаучного, гуманитарного, социально-экономического, универсального профилей, организация отдыха детям в каникулярное время в оздоровительном лагере с дневным пребыванием детей в рамках финансирования Учредителем муниципального задания. Учреждение выполняет муниципальное задание, которое в соответствии с предусмотренными основными видами деятельности Учреждения формируется и утверждается Учредителем. Учреждение не вправе отказаться от выполнения муниципального задания. Уменьшение объема субсидии, предоставленной на выполнение муниципального задания, в течение срока его выполнения осуществляется только при соответствующем изменении муниципального задания. Учреждение вправе осуществлять образовательную деятельность сверх объема муниципального задания за счет средств физических и (или) юридических лиц по договорам об оказании платных образовательных услуг. </t>
  </si>
  <si>
    <t>К основным видам деятельности Учреждения относится предоставление дошкольного, начального общего, основного общего, среднего общего образования, дополнительного образования, профильная подготовка, в том числе по предметам естественнонаучного, гуманитарного, социально-экономического, универсального профилей, организация отдыха детям в каникулярное время в оздоровительном лагере с дневным пребыванием детей в рамках финансирования Учредителем муниципального задания. Учреждение выполняет муниципальное задание, которое в соответствии с предусмотренными основными видами деятельности Учреждения формируется и утверждается Учредителем. Учреждение вправе осуществлять образовательную деятельность сверх объема муниципального задания за счет средств физических и (или) юридических лиц по договорам об оказании платных образовательных услуг. Платные образовательные услуги представляют собой осуществление образовательной деятельности по заданиям и за счет средств физических и (или) юридических лиц по договорам об оказании платных образовательных услуг. Доход от оказания платных образовательных услуг используется Учреждением в соответствии с уставными целями.</t>
  </si>
  <si>
    <t>Дополнительные образовательные и развивающие программы,Психолого-педагогическая диагностика (групповая),иностранный язык как второй,подготовка к школе,предоставление и оформление помещений для проведения мероприятий, соревнований, занятий,спецкурсы по гуманитарным наукам,спецкурсы по естественно- математическим наукам,спецкурсы по общественным наукам,художественно-эстетическое образование и воспитание.</t>
  </si>
  <si>
    <t>.</t>
  </si>
  <si>
    <t>Приложение 1 к постановлению 
администрации Города Томска 
от 30.12.2016 № 1408</t>
  </si>
  <si>
    <t>II. Показатели финансового состояния учреждения</t>
  </si>
  <si>
    <t>Значение показателя на начало очередного финансового года, руб.</t>
  </si>
  <si>
    <t xml:space="preserve">I. </t>
  </si>
  <si>
    <t>Нефинансовые активы всего, из них:</t>
  </si>
  <si>
    <t xml:space="preserve">1.1. </t>
  </si>
  <si>
    <t>Общая балансовая стоимость недвижимого муниципального имущества всего, в том числе:</t>
  </si>
  <si>
    <t>1.1.1.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</si>
  <si>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</si>
  <si>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 xml:space="preserve">1.1.2. </t>
  </si>
  <si>
    <t xml:space="preserve">Стоимость имущества, приобретенного муниципальным учреждением за счет средств, выделенных собственником имущества учреждения </t>
  </si>
  <si>
    <t xml:space="preserve">1.1.3. 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</si>
  <si>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</si>
  <si>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1.1.4. 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</si>
  <si>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</si>
  <si>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</si>
  <si>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 всего, в том числе:</t>
  </si>
  <si>
    <t>1.2.1.</t>
  </si>
  <si>
    <t>Общая балансовая стоимость особо ценного движимого имущества</t>
  </si>
  <si>
    <t xml:space="preserve">1.2.2. </t>
  </si>
  <si>
    <t>Остаточная стоимость особо ценного движимого имущества</t>
  </si>
  <si>
    <t xml:space="preserve">II. </t>
  </si>
  <si>
    <t>Финансовые активы всего, из них:</t>
  </si>
  <si>
    <t>2.1.</t>
  </si>
  <si>
    <t>Денежные средства учреждения, полученные за счет средств бюджета муниципального образования "Город Томск"</t>
  </si>
  <si>
    <t>2.2.</t>
  </si>
  <si>
    <t xml:space="preserve">Финансовые вложения за счет средств бюджета муниципального образования "Город Томск" </t>
  </si>
  <si>
    <t>2.3</t>
  </si>
  <si>
    <t>Дебиторская задолженность по доходам, полученным за счет средств бюджета муниципального образования "Город Томск"</t>
  </si>
  <si>
    <t>2.4</t>
  </si>
  <si>
    <t>Дебиторская задолженность, полученная за счет средств бюджета муниципального образования "Город Томск" всего, в том числе:</t>
  </si>
  <si>
    <t>2.4.1.</t>
  </si>
  <si>
    <t>по расчетам по выданным авансам</t>
  </si>
  <si>
    <t xml:space="preserve">2.4.2. </t>
  </si>
  <si>
    <t>по расчетам с подотчетными лицами</t>
  </si>
  <si>
    <t>2.4.3.</t>
  </si>
  <si>
    <t>по расчетам по ущербу и иным доходам</t>
  </si>
  <si>
    <t>2.4.4.</t>
  </si>
  <si>
    <t>по прочим расчетам с дебиторами</t>
  </si>
  <si>
    <t>2.4.5.</t>
  </si>
  <si>
    <t>по расчетам по платежам в бюджет</t>
  </si>
  <si>
    <t>2.5</t>
  </si>
  <si>
    <t>Вложения в финансовые активы за счет средств бюджета муниципального образования "Город Томск"</t>
  </si>
  <si>
    <t>2.6.</t>
  </si>
  <si>
    <t>Денежные средства учреждения, полученные за счет доходов, полученных от платной и иной приносящей доход деятельности</t>
  </si>
  <si>
    <t>2.7.</t>
  </si>
  <si>
    <t>Финансовые вложения за счет средств доходов, полученных от платной и иной приносящей доход деятельности</t>
  </si>
  <si>
    <t>2.8.</t>
  </si>
  <si>
    <t>Дебиторская задолженность по доходам,  полученным от платной и иной приносящей доход деятельности</t>
  </si>
  <si>
    <t xml:space="preserve">2.8.1. </t>
  </si>
  <si>
    <t>Дебиторская задолженность возникшая от платной и иной приносящей доход деятельности всего, в том числе:</t>
  </si>
  <si>
    <t>2.8.2.</t>
  </si>
  <si>
    <t>2.8.3.</t>
  </si>
  <si>
    <t>2.8.4.</t>
  </si>
  <si>
    <t>2.8.5.</t>
  </si>
  <si>
    <t>2.8.6.</t>
  </si>
  <si>
    <t>2.9.</t>
  </si>
  <si>
    <t>Вложения в финансовые активы за счет средств доходов, полученных от платной и иной приносящей доход деятельности</t>
  </si>
  <si>
    <t>III.</t>
  </si>
  <si>
    <t xml:space="preserve"> Обязательства  всего, из них:</t>
  </si>
  <si>
    <t>3.1.</t>
  </si>
  <si>
    <t>Просроченная кредиторская задолженность</t>
  </si>
  <si>
    <t xml:space="preserve">3.2. </t>
  </si>
  <si>
    <t>Кредиторская задолженность за счет средств бюджета муниципального образования "Город Томск" всего, в том числе:</t>
  </si>
  <si>
    <t xml:space="preserve">3.2.1. </t>
  </si>
  <si>
    <t>по расчетам с кредиторами по долговым обязательствам</t>
  </si>
  <si>
    <t xml:space="preserve">3.2.2. </t>
  </si>
  <si>
    <t>по расчетам по принятым обязательствам</t>
  </si>
  <si>
    <t xml:space="preserve">3.2.3. </t>
  </si>
  <si>
    <t>3.2.4.</t>
  </si>
  <si>
    <t>по прочим расчетам с кредиторами</t>
  </si>
  <si>
    <t>3.2.5.</t>
  </si>
  <si>
    <t>3.2.6.</t>
  </si>
  <si>
    <t>по расчетам по доходам</t>
  </si>
  <si>
    <t>3.2.7.</t>
  </si>
  <si>
    <t>по ущербу и иным доходам</t>
  </si>
  <si>
    <t>3.3.</t>
  </si>
  <si>
    <t>Кредиторская задолженность  за счет доходов, полученных от платной и иной приносящей доход деятельности всего, в том числе:</t>
  </si>
  <si>
    <t>3.3.1.</t>
  </si>
  <si>
    <t xml:space="preserve">3.3.2. </t>
  </si>
  <si>
    <t xml:space="preserve">3.3.3. </t>
  </si>
  <si>
    <t>3.3.4.</t>
  </si>
  <si>
    <t>3.3.5.</t>
  </si>
  <si>
    <t>3.3.6.</t>
  </si>
  <si>
    <t>3.3.7.</t>
  </si>
  <si>
    <t xml:space="preserve"> План финансово-хозяйственной деятельности</t>
  </si>
  <si>
    <t>на 2018 год и плановый период 2019-2020 гг.</t>
  </si>
  <si>
    <t>КОСГУ</t>
  </si>
  <si>
    <t>111</t>
  </si>
  <si>
    <t>119</t>
  </si>
  <si>
    <t>244</t>
  </si>
  <si>
    <t>851</t>
  </si>
  <si>
    <t>на 2018 г.
очередной 
финансовый 
год</t>
  </si>
  <si>
    <t>на 2019 г.
 1-й год 
планового 
периода</t>
  </si>
  <si>
    <t>на 2020 г.
 2-й год 
планового 
периода</t>
  </si>
  <si>
    <t>853</t>
  </si>
  <si>
    <t>протокол от" ___" ____________ 2018г. № ____</t>
  </si>
  <si>
    <t>"_____" __________________  2018г.</t>
  </si>
  <si>
    <t>На 01.01.2018г.  составляет  - 68236475,85 руб.</t>
  </si>
  <si>
    <t>На 01.01.2018г.  составляет  - 34689171,40 руб.</t>
  </si>
  <si>
    <t>852</t>
  </si>
  <si>
    <t>112</t>
  </si>
  <si>
    <t>департамент финансов администрации Города Томска</t>
  </si>
  <si>
    <t>(наименование органа, организующего исполнение бюджета)</t>
  </si>
  <si>
    <t>Операции бюджетных и автономных учреждений</t>
  </si>
  <si>
    <t>Единица измерения руб.</t>
  </si>
  <si>
    <t>КВР</t>
  </si>
  <si>
    <t>Поступления - План с изменениями 2018 год</t>
  </si>
  <si>
    <t>Выплаты - План с изменениями 2018 год</t>
  </si>
  <si>
    <t>000</t>
  </si>
  <si>
    <t>211</t>
  </si>
  <si>
    <t>212</t>
  </si>
  <si>
    <t>213</t>
  </si>
  <si>
    <t>221</t>
  </si>
  <si>
    <t>223</t>
  </si>
  <si>
    <t>224</t>
  </si>
  <si>
    <t>225</t>
  </si>
  <si>
    <t>226</t>
  </si>
  <si>
    <t>310</t>
  </si>
  <si>
    <t>340</t>
  </si>
  <si>
    <t>Итого</t>
  </si>
  <si>
    <t>291</t>
  </si>
  <si>
    <t>296</t>
  </si>
  <si>
    <t>131</t>
  </si>
  <si>
    <t>183</t>
  </si>
  <si>
    <t>189</t>
  </si>
  <si>
    <t>293</t>
  </si>
  <si>
    <t>440</t>
  </si>
  <si>
    <t>И.о. директора                                                                             МАОУ гимназия №56</t>
  </si>
  <si>
    <t xml:space="preserve">                             (И.И. Буримова)</t>
  </si>
  <si>
    <t>Таблица 2</t>
  </si>
  <si>
    <t>Код по бюджетной классификации Российской Федерации</t>
  </si>
  <si>
    <t>Код субсидии</t>
  </si>
  <si>
    <t>Отраслевой код</t>
  </si>
  <si>
    <t>Аналитическая группа подвидов доходов/
вида источников</t>
  </si>
  <si>
    <t>КФСР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</si>
  <si>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</si>
  <si>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</si>
  <si>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</si>
  <si>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</si>
  <si>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</si>
  <si>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</si>
  <si>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</si>
  <si>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</si>
  <si>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</si>
  <si>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</si>
  <si>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</si>
  <si>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</si>
  <si>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</si>
  <si>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</si>
  <si>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</si>
  <si>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(131) Доходы от оказания платных услуг (работ)</t>
  </si>
  <si>
    <t>0.00.0.00.00000.000.000.910</t>
  </si>
  <si>
    <t>0000.0000000.000.920</t>
  </si>
  <si>
    <t>0.00.0.00.00000.000.000.932</t>
  </si>
  <si>
    <t>(189) Иные доходы</t>
  </si>
  <si>
    <t>0.00.0.00.00000.000.000.934</t>
  </si>
  <si>
    <t>0.02.5.01.00590.621.450.001</t>
  </si>
  <si>
    <t>(183) Доходы от получения субсидии на иные цели</t>
  </si>
  <si>
    <t>0.15.2.01.20040.622.002.001</t>
  </si>
  <si>
    <t>2.02.2.01.00590.621.000.001</t>
  </si>
  <si>
    <t>2.02.2.01.00590.621.005.001</t>
  </si>
  <si>
    <t>2.02.2.01.00590.622.012.001</t>
  </si>
  <si>
    <t>2.02.2.01.40420.621.000.044</t>
  </si>
  <si>
    <t>2.02.2.01.40440.622.012.045</t>
  </si>
  <si>
    <t>2.02.2.01.40470.622.000.044</t>
  </si>
  <si>
    <t>2.02.2.01.40530.621.000.044</t>
  </si>
  <si>
    <t>(293) Штрафы за нарушение законодательства о закупках и нарушение условий контрактов (договоров)</t>
  </si>
  <si>
    <t>0702.0000000.000.920</t>
  </si>
  <si>
    <t>(296) Иные расходы</t>
  </si>
  <si>
    <t>(223) Оплата услуг холодного водоснабжения, водоотведения</t>
  </si>
  <si>
    <t>0702.0000000.039.920</t>
  </si>
  <si>
    <t>(211) Заработная плата</t>
  </si>
  <si>
    <t>(213) Начисления на выплаты по оплате труда</t>
  </si>
  <si>
    <t>(223) Оплата потребления электроэнергии</t>
  </si>
  <si>
    <t>0702.0000000.038.920</t>
  </si>
  <si>
    <t>(225) Работы, услуги по содержанию имущества (прочие)</t>
  </si>
  <si>
    <t>(224) Арендная плата за пользование имуществом</t>
  </si>
  <si>
    <t>(225) Содержание в чистоте помещений, зданий, дворов, иного имущества</t>
  </si>
  <si>
    <t>0702.0000000.020.920</t>
  </si>
  <si>
    <t>(226) Прочие работы, услуги (прочие)</t>
  </si>
  <si>
    <t>(226) Оплата услуг в области информационных технологий</t>
  </si>
  <si>
    <t>0702.0000000.036.920</t>
  </si>
  <si>
    <t>(290) Налог на имущество организаций</t>
  </si>
  <si>
    <t>0702.0000000.046.920</t>
  </si>
  <si>
    <t>(290) Прочие расходы (прочие)</t>
  </si>
  <si>
    <t>(310) Приобретение оборудования</t>
  </si>
  <si>
    <t>0702.0000000.041.920</t>
  </si>
  <si>
    <t>(310) Увеличение стоимости основных средств (прочие)</t>
  </si>
  <si>
    <t>(340) Прочие материальные запасы</t>
  </si>
  <si>
    <t>0702.0000000.029.920</t>
  </si>
  <si>
    <t>(340) Горюче-смазочные материалы</t>
  </si>
  <si>
    <t>0702.0000000.027.920</t>
  </si>
  <si>
    <t>(340) Запасные и составные части к объектам основных средств</t>
  </si>
  <si>
    <t>0702.0000000.026.920</t>
  </si>
  <si>
    <t>(340) Книжная, иная печатная продукция на бумажных и иных носителях (кроме библиотечных фондов и бланочной продукции)</t>
  </si>
  <si>
    <t>0702.0000000.025.920</t>
  </si>
  <si>
    <t>(340) Медикаменты и перевязочные средства</t>
  </si>
  <si>
    <t>0702.0000000.023.920</t>
  </si>
  <si>
    <t>(340) Строительные материалы</t>
  </si>
  <si>
    <t>0702.0000000.024.920</t>
  </si>
  <si>
    <t>(340) Мягкий инвентарь</t>
  </si>
  <si>
    <t>0702.0000000.030.920</t>
  </si>
  <si>
    <t>(221) Услуги связи</t>
  </si>
  <si>
    <t>(226) Охрана зданий, за исключением вневедомственной и пожарной охраны</t>
  </si>
  <si>
    <t>0702.0000000.013.920</t>
  </si>
  <si>
    <t>0709.0000000.000.920</t>
  </si>
  <si>
    <t>(291) Налоги, пошлины и сборы</t>
  </si>
  <si>
    <t>(223) Оплата услуг отопления, горячего водоснабжения и технологических нужд горячего водоснабжения</t>
  </si>
  <si>
    <t>0702.0000000.037.920</t>
  </si>
  <si>
    <t>(226) Оплата услуг вневедомственной (в том числе пожарной) охраны</t>
  </si>
  <si>
    <t>0702.0000000.034.920</t>
  </si>
  <si>
    <t>(212) Прочие выплаты (прочие)</t>
  </si>
  <si>
    <t>(310) Библиотечный фонд</t>
  </si>
  <si>
    <t>0702.0000000.042.920</t>
  </si>
  <si>
    <t/>
  </si>
  <si>
    <t>500</t>
  </si>
  <si>
    <t>X</t>
  </si>
  <si>
    <t>9.02.2.01.40460.621.000.045</t>
  </si>
  <si>
    <t>600</t>
  </si>
  <si>
    <t>17.05.2018</t>
  </si>
  <si>
    <t>Показатели по поступлениям и выплатам учреждения (подразделения)  на 17 мая 2018г.</t>
  </si>
  <si>
    <t>17 мая 2018г.</t>
  </si>
  <si>
    <t>на 18.05.2018 г.</t>
  </si>
  <si>
    <t>КВФО</t>
  </si>
  <si>
    <t>2</t>
  </si>
  <si>
    <t>4</t>
  </si>
  <si>
    <t>5</t>
  </si>
  <si>
    <t xml:space="preserve"> на 17 мая 2018г.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</si>
</sst>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;[Red]0.00"/>
    <numFmt numFmtId="186" formatCode="?"/>
    <numFmt numFmtId="187" formatCode="000000"/>
    <numFmt numFmtId="188" formatCode="dd/mm/yyyy\ hh:mm"/>
    <numFmt numFmtId="189" formatCode="_-* #,##0.00_₽_-;\-* #,##0.00_₽_-;_-* &quot;-&quot;??_₽_-;_-@_-"/>
    <numFmt numFmtId="190" formatCode="#,##0.0"/>
  </numFmts>
  <fonts count="40">
    <font>
      <sz val="10"/>
      <name val="Arial"/>
      <family val="0"/>
    </font>
    <font>
      <b/>
      <sz val="11"/>
      <name val="Times New Roman"/>
      <family val="0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sz val="8"/>
      <name val="Arial Narrow"/>
      <family val="0"/>
    </font>
    <font>
      <b/>
      <sz val="8"/>
      <name val="MS Sans Serif"/>
      <family val="0"/>
    </font>
    <font>
      <b/>
      <sz val="8"/>
      <name val="Arial Narrow"/>
      <family val="0"/>
    </font>
    <font>
      <sz val="8"/>
      <color indexed="8"/>
      <name val="Sans Serif"/>
      <family val="0"/>
    </font>
    <font>
      <b/>
      <sz val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13" fillId="21" borderId="2" applyNumberFormat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1" applyNumberFormat="0" applyAlignment="0" applyProtection="0"/>
    <xf numFmtId="0" fontId="20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6" fillId="20" borderId="8" applyNumberForma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right" vertical="top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11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/>
    </xf>
    <xf numFmtId="49" fontId="25" fillId="24" borderId="1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/>
    </xf>
    <xf numFmtId="0" fontId="25" fillId="0" borderId="0" xfId="97" applyFont="1" applyAlignment="1">
      <alignment horizontal="right"/>
      <protection/>
    </xf>
    <xf numFmtId="49" fontId="25" fillId="0" borderId="10" xfId="97" applyNumberFormat="1" applyFont="1" applyFill="1" applyBorder="1" applyAlignment="1">
      <alignment/>
      <protection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49" fontId="25" fillId="0" borderId="10" xfId="0" applyNumberFormat="1" applyFont="1" applyFill="1" applyBorder="1" applyAlignment="1">
      <alignment vertical="center"/>
    </xf>
    <xf numFmtId="0" fontId="25" fillId="0" borderId="0" xfId="0" applyFont="1" applyAlignment="1">
      <alignment wrapText="1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left"/>
    </xf>
    <xf numFmtId="49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49" fontId="2" fillId="0" borderId="0" xfId="0" applyNumberFormat="1" applyFont="1" applyBorder="1" applyAlignment="1" applyProtection="1">
      <alignment horizontal="justify" vertical="center" wrapText="1"/>
      <protection/>
    </xf>
    <xf numFmtId="2" fontId="2" fillId="0" borderId="10" xfId="0" applyNumberFormat="1" applyFont="1" applyBorder="1" applyAlignment="1" applyProtection="1">
      <alignment horizontal="justify" vertical="center" wrapText="1"/>
      <protection/>
    </xf>
    <xf numFmtId="2" fontId="2" fillId="0" borderId="0" xfId="0" applyNumberFormat="1" applyFont="1" applyBorder="1" applyAlignment="1" applyProtection="1">
      <alignment horizontal="justify" vertical="center" wrapText="1"/>
      <protection/>
    </xf>
    <xf numFmtId="0" fontId="16" fillId="0" borderId="0" xfId="0" applyFont="1" applyBorder="1" applyAlignment="1" applyProtection="1">
      <alignment/>
      <protection/>
    </xf>
    <xf numFmtId="0" fontId="29" fillId="0" borderId="10" xfId="96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29" fillId="0" borderId="10" xfId="96" applyFont="1" applyBorder="1" applyAlignment="1" applyProtection="1">
      <alignment horizontal="center" vertical="center" wrapText="1"/>
      <protection/>
    </xf>
    <xf numFmtId="189" fontId="29" fillId="0" borderId="10" xfId="96" applyNumberFormat="1" applyFont="1" applyBorder="1" applyAlignment="1" applyProtection="1">
      <alignment horizontal="center" vertical="center" wrapText="1"/>
      <protection/>
    </xf>
    <xf numFmtId="4" fontId="29" fillId="0" borderId="10" xfId="96" applyNumberFormat="1" applyFont="1" applyBorder="1" applyAlignment="1" applyProtection="1">
      <alignment horizontal="center" vertical="center" wrapText="1"/>
      <protection/>
    </xf>
    <xf numFmtId="171" fontId="29" fillId="0" borderId="10" xfId="105" applyFont="1" applyBorder="1" applyAlignment="1" applyProtection="1">
      <alignment horizontal="center" vertical="center" wrapText="1"/>
      <protection/>
    </xf>
    <xf numFmtId="0" fontId="0" fillId="0" borderId="0" xfId="96">
      <alignment/>
      <protection/>
    </xf>
    <xf numFmtId="0" fontId="3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wrapText="1"/>
      <protection locked="0"/>
    </xf>
    <xf numFmtId="0" fontId="2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2" fontId="2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/>
      <protection/>
    </xf>
    <xf numFmtId="0" fontId="39" fillId="0" borderId="17" xfId="0" applyFont="1" applyBorder="1" applyAlignment="1" applyProtection="1">
      <alignment vertical="top" wrapText="1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4" fontId="23" fillId="0" borderId="10" xfId="0" applyNumberFormat="1" applyFont="1" applyBorder="1" applyAlignment="1" applyProtection="1">
      <alignment horizontal="center" vertical="center"/>
      <protection/>
    </xf>
    <xf numFmtId="2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2" fillId="0" borderId="11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8" fontId="1" fillId="0" borderId="0" xfId="0" applyFont="1" applyBorder="1" applyAlignment="1" applyProtection="1">
      <alignment horizontal="center"/>
      <protection/>
    </xf>
    <xf numFmtId="49" fontId="34" fillId="0" borderId="10" xfId="0" applyFont="1" applyBorder="1" applyAlignment="1" applyProtection="1">
      <alignment horizontal="center" vertical="center" wrapText="1"/>
      <protection/>
    </xf>
    <xf numFmtId="49" fontId="35" fillId="0" borderId="19" xfId="0" applyFont="1" applyBorder="1" applyAlignment="1" applyProtection="1">
      <alignment horizontal="left" vertical="center" wrapText="1"/>
      <protection/>
    </xf>
    <xf numFmtId="49" fontId="35" fillId="0" borderId="19" xfId="0" applyFont="1" applyBorder="1" applyAlignment="1" applyProtection="1">
      <alignment horizontal="center" vertical="center" wrapText="1"/>
      <protection/>
    </xf>
    <xf numFmtId="4" fontId="35" fillId="0" borderId="19" xfId="0" applyFont="1" applyBorder="1" applyAlignment="1" applyProtection="1">
      <alignment horizontal="right" vertical="center" wrapText="1"/>
      <protection/>
    </xf>
    <xf numFmtId="49" fontId="36" fillId="0" borderId="20" xfId="0" applyFont="1" applyBorder="1" applyAlignment="1" applyProtection="1">
      <alignment horizontal="left"/>
      <protection/>
    </xf>
    <xf numFmtId="49" fontId="37" fillId="0" borderId="21" xfId="0" applyFont="1" applyBorder="1" applyAlignment="1" applyProtection="1">
      <alignment horizontal="center"/>
      <protection/>
    </xf>
    <xf numFmtId="4" fontId="37" fillId="0" borderId="21" xfId="0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23" fillId="0" borderId="12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/>
    </xf>
    <xf numFmtId="0" fontId="25" fillId="0" borderId="11" xfId="0" applyFont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5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5" fillId="0" borderId="0" xfId="0" applyNumberFormat="1" applyFont="1" applyAlignment="1">
      <alignment horizontal="justify" vertical="distributed" wrapText="1"/>
    </xf>
    <xf numFmtId="0" fontId="25" fillId="0" borderId="0" xfId="0" applyFont="1" applyAlignment="1">
      <alignment horizontal="justify" vertical="distributed" wrapText="1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4" xfId="0" applyNumberFormat="1" applyFont="1" applyBorder="1" applyAlignment="1" applyProtection="1">
      <alignment wrapText="1"/>
      <protection locked="0"/>
    </xf>
    <xf numFmtId="49" fontId="2" fillId="0" borderId="15" xfId="0" applyNumberFormat="1" applyFont="1" applyBorder="1" applyAlignment="1" applyProtection="1">
      <alignment wrapText="1"/>
      <protection locked="0"/>
    </xf>
    <xf numFmtId="0" fontId="25" fillId="0" borderId="0" xfId="0" applyNumberFormat="1" applyFont="1" applyAlignment="1">
      <alignment horizontal="justify" wrapText="1"/>
    </xf>
    <xf numFmtId="0" fontId="25" fillId="0" borderId="0" xfId="0" applyFont="1" applyAlignment="1">
      <alignment horizontal="justify" wrapText="1"/>
    </xf>
    <xf numFmtId="0" fontId="25" fillId="0" borderId="0" xfId="0" applyFont="1" applyAlignment="1">
      <alignment horizontal="left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9" fontId="25" fillId="0" borderId="0" xfId="0" applyNumberFormat="1" applyFont="1" applyBorder="1" applyAlignment="1" applyProtection="1">
      <alignment vertical="center" wrapText="1"/>
      <protection locked="0"/>
    </xf>
    <xf numFmtId="0" fontId="25" fillId="0" borderId="0" xfId="0" applyFont="1" applyBorder="1" applyAlignment="1">
      <alignment wrapText="1"/>
    </xf>
    <xf numFmtId="2" fontId="25" fillId="0" borderId="0" xfId="0" applyNumberFormat="1" applyFont="1" applyBorder="1" applyAlignment="1" applyProtection="1">
      <alignment vertical="distributed" wrapText="1"/>
      <protection locked="0"/>
    </xf>
    <xf numFmtId="2" fontId="25" fillId="0" borderId="0" xfId="0" applyNumberFormat="1" applyFont="1" applyBorder="1" applyAlignment="1">
      <alignment vertical="distributed" wrapText="1"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/>
      <protection/>
    </xf>
    <xf numFmtId="0" fontId="39" fillId="0" borderId="25" xfId="0" applyFont="1" applyBorder="1" applyAlignment="1" applyProtection="1">
      <alignment horizontal="left" vertical="top" wrapText="1"/>
      <protection/>
    </xf>
    <xf numFmtId="0" fontId="39" fillId="0" borderId="16" xfId="0" applyFont="1" applyBorder="1" applyAlignment="1" applyProtection="1">
      <alignment horizontal="left" vertical="top" wrapText="1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2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vertical="top" wrapText="1"/>
      <protection/>
    </xf>
    <xf numFmtId="0" fontId="23" fillId="0" borderId="14" xfId="0" applyFont="1" applyBorder="1" applyAlignment="1" applyProtection="1">
      <alignment horizontal="left" vertical="top" wrapText="1"/>
      <protection/>
    </xf>
    <xf numFmtId="0" fontId="23" fillId="0" borderId="15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center" wrapText="1"/>
      <protection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30" fillId="0" borderId="0" xfId="96" applyFont="1" applyBorder="1" applyAlignment="1" applyProtection="1">
      <alignment horizontal="center" wrapText="1"/>
      <protection/>
    </xf>
    <xf numFmtId="0" fontId="29" fillId="0" borderId="10" xfId="96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9" fillId="0" borderId="10" xfId="96" applyFont="1" applyBorder="1" applyAlignment="1" applyProtection="1">
      <alignment horizontal="left" vertical="center"/>
      <protection/>
    </xf>
    <xf numFmtId="2" fontId="29" fillId="0" borderId="10" xfId="96" applyNumberFormat="1" applyFont="1" applyBorder="1" applyAlignment="1" applyProtection="1">
      <alignment horizontal="center" vertical="center" wrapText="1"/>
      <protection/>
    </xf>
    <xf numFmtId="0" fontId="29" fillId="0" borderId="18" xfId="96" applyFont="1" applyBorder="1" applyAlignment="1" applyProtection="1">
      <alignment horizontal="center" vertical="center"/>
      <protection/>
    </xf>
    <xf numFmtId="0" fontId="29" fillId="0" borderId="15" xfId="96" applyFont="1" applyBorder="1" applyAlignment="1" applyProtection="1">
      <alignment horizontal="center" vertical="center"/>
      <protection/>
    </xf>
    <xf numFmtId="0" fontId="2" fillId="0" borderId="27" xfId="96" applyFont="1" applyBorder="1" applyAlignment="1" applyProtection="1">
      <alignment horizontal="center" vertical="center"/>
      <protection/>
    </xf>
    <xf numFmtId="0" fontId="2" fillId="0" borderId="0" xfId="96" applyFont="1" applyBorder="1" applyAlignment="1" applyProtection="1">
      <alignment horizontal="center" vertical="center"/>
      <protection/>
    </xf>
    <xf numFmtId="0" fontId="2" fillId="0" borderId="28" xfId="96" applyFont="1" applyBorder="1" applyAlignment="1" applyProtection="1">
      <alignment horizontal="center" vertical="center"/>
      <protection/>
    </xf>
    <xf numFmtId="0" fontId="2" fillId="0" borderId="10" xfId="96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8" xfId="96" applyFont="1" applyBorder="1" applyAlignment="1" applyProtection="1">
      <alignment horizontal="center" vertical="center"/>
      <protection/>
    </xf>
    <xf numFmtId="0" fontId="2" fillId="0" borderId="15" xfId="96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29" fillId="0" borderId="10" xfId="96" applyFont="1" applyBorder="1" applyAlignment="1" applyProtection="1">
      <alignment horizontal="left" vertical="center" wrapText="1"/>
      <protection/>
    </xf>
    <xf numFmtId="0" fontId="0" fillId="0" borderId="18" xfId="96" applyBorder="1" applyAlignment="1">
      <alignment horizontal="center"/>
      <protection/>
    </xf>
    <xf numFmtId="0" fontId="0" fillId="0" borderId="15" xfId="96" applyBorder="1" applyAlignment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Обычный_FhdPlanDoc" xfId="96"/>
    <cellStyle name="Обычный_ПФХД на 28.04.2016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7</xdr:col>
      <xdr:colOff>247650</xdr:colOff>
      <xdr:row>44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7181850"/>
          <a:ext cx="53340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Новожилова Е.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71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2" width="11.00390625" style="0" customWidth="1"/>
    <col min="3" max="3" width="17.00390625" style="0" customWidth="1"/>
    <col min="6" max="6" width="10.28125" style="0" customWidth="1"/>
    <col min="7" max="7" width="8.140625" style="0" customWidth="1"/>
    <col min="8" max="8" width="10.7109375" style="0" customWidth="1"/>
    <col min="9" max="9" width="20.421875" style="0" customWidth="1"/>
  </cols>
  <sheetData>
    <row r="1" ht="0.75" customHeight="1">
      <c r="G1" s="5" t="s">
        <v>17</v>
      </c>
    </row>
    <row r="2" ht="12.75" hidden="1">
      <c r="G2" s="5" t="s">
        <v>18</v>
      </c>
    </row>
    <row r="3" ht="12.75" hidden="1">
      <c r="G3" s="5" t="s">
        <v>19</v>
      </c>
    </row>
    <row r="4" ht="12.75" hidden="1"/>
    <row r="5" spans="6:10" ht="12.75" hidden="1">
      <c r="F5" s="6"/>
      <c r="G5" s="7" t="s">
        <v>20</v>
      </c>
      <c r="H5" s="7"/>
      <c r="I5" s="7"/>
      <c r="J5" s="8"/>
    </row>
    <row r="6" spans="6:10" ht="12.75" hidden="1">
      <c r="F6" s="6"/>
      <c r="G6" s="7" t="s">
        <v>21</v>
      </c>
      <c r="H6" s="7"/>
      <c r="I6" s="7"/>
      <c r="J6" s="8"/>
    </row>
    <row r="7" spans="6:10" ht="12.75" hidden="1">
      <c r="F7" s="6"/>
      <c r="G7" s="7" t="s">
        <v>22</v>
      </c>
      <c r="H7" s="7"/>
      <c r="I7" s="7"/>
      <c r="J7" s="8"/>
    </row>
    <row r="8" spans="6:10" ht="12.75" hidden="1">
      <c r="F8" s="9"/>
      <c r="G8" s="5" t="s">
        <v>23</v>
      </c>
      <c r="H8" s="5"/>
      <c r="I8" s="5"/>
      <c r="J8" s="8"/>
    </row>
    <row r="9" ht="12.75" hidden="1"/>
    <row r="10" spans="1:9" s="10" customFormat="1" ht="43.5" customHeight="1">
      <c r="A10"/>
      <c r="B10"/>
      <c r="C10"/>
      <c r="D10"/>
      <c r="E10"/>
      <c r="F10"/>
      <c r="G10"/>
      <c r="H10"/>
      <c r="I10"/>
    </row>
    <row r="11" spans="1:9" s="10" customFormat="1" ht="35.25" customHeight="1">
      <c r="A11" s="112" t="s">
        <v>24</v>
      </c>
      <c r="B11" s="112"/>
      <c r="C11" s="112"/>
      <c r="D11" s="11"/>
      <c r="E11" s="11"/>
      <c r="F11" s="11"/>
      <c r="G11" s="104" t="s">
        <v>0</v>
      </c>
      <c r="H11" s="104"/>
      <c r="I11" s="104"/>
    </row>
    <row r="12" spans="1:9" s="13" customFormat="1" ht="27" customHeight="1">
      <c r="A12" s="109" t="s">
        <v>43</v>
      </c>
      <c r="B12" s="109"/>
      <c r="C12" s="109"/>
      <c r="D12" s="12"/>
      <c r="E12" s="11"/>
      <c r="F12" s="11"/>
      <c r="G12" s="114" t="s">
        <v>246</v>
      </c>
      <c r="H12" s="114"/>
      <c r="I12" s="114"/>
    </row>
    <row r="13" spans="1:9" s="10" customFormat="1" ht="21.75" customHeight="1">
      <c r="A13" s="102" t="s">
        <v>25</v>
      </c>
      <c r="B13" s="102"/>
      <c r="C13" s="102"/>
      <c r="D13" s="12"/>
      <c r="E13" s="12"/>
      <c r="F13" s="12"/>
      <c r="G13" s="115" t="s">
        <v>26</v>
      </c>
      <c r="H13" s="115"/>
      <c r="I13" s="115"/>
    </row>
    <row r="14" spans="1:9" s="13" customFormat="1" ht="12.75" customHeight="1">
      <c r="A14" s="108" t="s">
        <v>27</v>
      </c>
      <c r="B14" s="108"/>
      <c r="C14" s="108"/>
      <c r="D14" s="11"/>
      <c r="E14" s="11"/>
      <c r="F14" s="11"/>
      <c r="G14" s="108" t="s">
        <v>247</v>
      </c>
      <c r="H14" s="108"/>
      <c r="I14" s="108"/>
    </row>
    <row r="15" spans="1:9" s="10" customFormat="1" ht="27" customHeight="1">
      <c r="A15" s="106" t="s">
        <v>28</v>
      </c>
      <c r="B15" s="106"/>
      <c r="C15" s="106"/>
      <c r="D15" s="12"/>
      <c r="E15" s="12"/>
      <c r="F15" s="12"/>
      <c r="G15" s="105" t="s">
        <v>29</v>
      </c>
      <c r="H15" s="105"/>
      <c r="I15" s="105"/>
    </row>
    <row r="16" spans="1:9" s="10" customFormat="1" ht="15">
      <c r="A16" s="113" t="s">
        <v>214</v>
      </c>
      <c r="B16" s="113"/>
      <c r="C16" s="113"/>
      <c r="D16" s="113"/>
      <c r="E16" s="11"/>
      <c r="F16" s="11"/>
      <c r="G16" s="110" t="s">
        <v>215</v>
      </c>
      <c r="H16" s="110"/>
      <c r="I16" s="110"/>
    </row>
    <row r="17" spans="1:9" s="10" customFormat="1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10" customFormat="1" ht="16.5">
      <c r="A18" s="103" t="s">
        <v>203</v>
      </c>
      <c r="B18" s="103"/>
      <c r="C18" s="103"/>
      <c r="D18" s="103"/>
      <c r="E18" s="103"/>
      <c r="F18" s="103"/>
      <c r="G18" s="103"/>
      <c r="H18" s="103"/>
      <c r="I18" s="103"/>
    </row>
    <row r="19" spans="1:9" s="14" customFormat="1" ht="16.5" customHeight="1">
      <c r="A19" s="103" t="s">
        <v>23</v>
      </c>
      <c r="B19" s="103"/>
      <c r="C19" s="103"/>
      <c r="D19" s="103"/>
      <c r="E19" s="103"/>
      <c r="F19" s="103"/>
      <c r="G19" s="103"/>
      <c r="H19" s="103"/>
      <c r="I19" s="103"/>
    </row>
    <row r="20" spans="1:9" s="10" customFormat="1" ht="16.5">
      <c r="A20" s="111" t="s">
        <v>204</v>
      </c>
      <c r="B20" s="111"/>
      <c r="C20" s="111"/>
      <c r="D20" s="111"/>
      <c r="E20" s="111"/>
      <c r="F20" s="111"/>
      <c r="G20" s="111"/>
      <c r="H20" s="111"/>
      <c r="I20" s="111"/>
    </row>
    <row r="21" s="10" customFormat="1" ht="18.75" customHeight="1"/>
    <row r="22" s="10" customFormat="1" ht="15" customHeight="1"/>
    <row r="23" spans="1:6" s="10" customFormat="1" ht="18.75" customHeight="1">
      <c r="A23" s="15"/>
      <c r="B23" s="16"/>
      <c r="C23" s="16"/>
      <c r="D23" s="16"/>
      <c r="E23" s="16"/>
      <c r="F23" s="17"/>
    </row>
    <row r="24" spans="1:9" s="10" customFormat="1" ht="15" customHeight="1">
      <c r="A24" s="18" t="s">
        <v>30</v>
      </c>
      <c r="I24" s="19" t="s">
        <v>1</v>
      </c>
    </row>
    <row r="25" spans="1:9" s="10" customFormat="1" ht="15" customHeight="1">
      <c r="A25" s="18" t="s">
        <v>31</v>
      </c>
      <c r="H25" s="20" t="s">
        <v>2</v>
      </c>
      <c r="I25" s="21"/>
    </row>
    <row r="26" spans="1:9" s="10" customFormat="1" ht="16.5" customHeight="1">
      <c r="A26" s="18" t="s">
        <v>32</v>
      </c>
      <c r="B26" s="16"/>
      <c r="C26" s="16" t="s">
        <v>33</v>
      </c>
      <c r="D26" s="16"/>
      <c r="E26" s="16"/>
      <c r="F26" s="17"/>
      <c r="H26" s="20" t="s">
        <v>3</v>
      </c>
      <c r="I26" s="22" t="s">
        <v>338</v>
      </c>
    </row>
    <row r="27" spans="1:9" s="10" customFormat="1" ht="15" customHeight="1">
      <c r="A27" s="23"/>
      <c r="B27" s="24" t="s">
        <v>34</v>
      </c>
      <c r="C27" s="23"/>
      <c r="D27" s="23"/>
      <c r="E27" s="23"/>
      <c r="F27" s="23"/>
      <c r="H27" s="25" t="s">
        <v>5</v>
      </c>
      <c r="I27" s="26" t="s">
        <v>10</v>
      </c>
    </row>
    <row r="28" spans="1:9" s="25" customFormat="1" ht="15">
      <c r="A28" s="10"/>
      <c r="B28" s="10"/>
      <c r="C28" s="10"/>
      <c r="D28" s="10"/>
      <c r="E28" s="10"/>
      <c r="F28" s="10"/>
      <c r="G28" s="10"/>
      <c r="H28" s="20" t="s">
        <v>4</v>
      </c>
      <c r="I28" s="21" t="s">
        <v>35</v>
      </c>
    </row>
    <row r="29" spans="1:9" s="25" customFormat="1" ht="15">
      <c r="A29" s="10"/>
      <c r="B29" s="10"/>
      <c r="C29" s="10"/>
      <c r="D29" s="10"/>
      <c r="E29" s="10"/>
      <c r="F29" s="10"/>
      <c r="G29" s="10"/>
      <c r="H29" s="27" t="s">
        <v>6</v>
      </c>
      <c r="I29" s="28" t="s">
        <v>7</v>
      </c>
    </row>
    <row r="30" spans="6:9" s="25" customFormat="1" ht="15">
      <c r="F30" s="29" t="s">
        <v>36</v>
      </c>
      <c r="H30" s="30" t="s">
        <v>8</v>
      </c>
      <c r="I30" s="31" t="s">
        <v>9</v>
      </c>
    </row>
    <row r="31" spans="1:9" s="10" customFormat="1" ht="15">
      <c r="A31" s="29"/>
      <c r="B31" s="25"/>
      <c r="C31" s="25"/>
      <c r="D31" s="25"/>
      <c r="E31" s="25"/>
      <c r="F31" s="25"/>
      <c r="G31" s="25"/>
      <c r="H31" s="25"/>
      <c r="I31" s="25"/>
    </row>
    <row r="32" spans="1:5" s="10" customFormat="1" ht="15">
      <c r="A32" s="18" t="s">
        <v>37</v>
      </c>
      <c r="B32" s="32"/>
      <c r="C32" s="32"/>
      <c r="D32" s="32"/>
      <c r="E32" s="32"/>
    </row>
    <row r="33" spans="1:5" s="10" customFormat="1" ht="15">
      <c r="A33" s="18" t="s">
        <v>38</v>
      </c>
      <c r="B33" s="32"/>
      <c r="C33" s="32"/>
      <c r="D33" s="32"/>
      <c r="E33" s="32"/>
    </row>
    <row r="34" spans="1:5" s="10" customFormat="1" ht="15" customHeight="1">
      <c r="A34" s="18" t="s">
        <v>39</v>
      </c>
      <c r="B34" s="32"/>
      <c r="C34" s="32"/>
      <c r="D34" s="32"/>
      <c r="E34" s="32"/>
    </row>
    <row r="35" spans="1:9" s="10" customFormat="1" ht="15">
      <c r="A35" s="107" t="s">
        <v>11</v>
      </c>
      <c r="B35" s="107"/>
      <c r="C35" s="107"/>
      <c r="D35" s="107"/>
      <c r="E35" s="107"/>
      <c r="F35" s="107"/>
      <c r="G35" s="107"/>
      <c r="H35" s="107"/>
      <c r="I35" s="107"/>
    </row>
    <row r="36" spans="1:8" s="10" customFormat="1" ht="15">
      <c r="A36" s="18"/>
      <c r="B36" s="32"/>
      <c r="C36" s="32"/>
      <c r="D36" s="32"/>
      <c r="E36" s="32"/>
      <c r="F36" s="32"/>
      <c r="G36" s="25"/>
      <c r="H36" s="33"/>
    </row>
    <row r="37" s="10" customFormat="1" ht="15">
      <c r="A37" s="18" t="s">
        <v>40</v>
      </c>
    </row>
    <row r="38" s="10" customFormat="1" ht="15">
      <c r="A38" s="18" t="s">
        <v>41</v>
      </c>
    </row>
    <row r="39" s="10" customFormat="1" ht="15">
      <c r="A39" s="18" t="s">
        <v>31</v>
      </c>
    </row>
    <row r="40" spans="1:9" s="10" customFormat="1" ht="14.25" customHeight="1">
      <c r="A40" s="34" t="s">
        <v>42</v>
      </c>
      <c r="B40" s="34"/>
      <c r="C40" s="34"/>
      <c r="D40" s="34"/>
      <c r="E40" s="34"/>
      <c r="F40" s="34"/>
      <c r="G40" s="34"/>
      <c r="H40" s="34"/>
      <c r="I40" s="34"/>
    </row>
    <row r="41" spans="1:4" s="10" customFormat="1" ht="30" customHeight="1" hidden="1">
      <c r="A41" s="35"/>
      <c r="B41" s="23"/>
      <c r="C41" s="23"/>
      <c r="D41" s="23"/>
    </row>
    <row r="42" spans="1:9" ht="25.5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ht="15" customHeight="1"/>
    <row r="71" spans="9:10" ht="12.75">
      <c r="I71" t="s">
        <v>117</v>
      </c>
      <c r="J71" t="s">
        <v>117</v>
      </c>
    </row>
  </sheetData>
  <sheetProtection/>
  <mergeCells count="16">
    <mergeCell ref="A11:C11"/>
    <mergeCell ref="A16:D16"/>
    <mergeCell ref="A13:C13"/>
    <mergeCell ref="A19:I19"/>
    <mergeCell ref="G11:I11"/>
    <mergeCell ref="G15:I15"/>
    <mergeCell ref="A15:C15"/>
    <mergeCell ref="A18:I18"/>
    <mergeCell ref="G12:I12"/>
    <mergeCell ref="G13:I13"/>
    <mergeCell ref="A35:I35"/>
    <mergeCell ref="A14:C14"/>
    <mergeCell ref="A12:C12"/>
    <mergeCell ref="G14:I14"/>
    <mergeCell ref="G16:I16"/>
    <mergeCell ref="A20:I20"/>
  </mergeCells>
  <printOptions/>
  <pageMargins left="0.984251968503937" right="0.1968503937007874" top="0.984251968503937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25">
      <selection activeCell="B42" sqref="B42"/>
    </sheetView>
  </sheetViews>
  <sheetFormatPr defaultColWidth="9.140625" defaultRowHeight="12.75"/>
  <cols>
    <col min="7" max="7" width="11.28125" style="0" customWidth="1"/>
    <col min="8" max="8" width="11.7109375" style="0" customWidth="1"/>
    <col min="9" max="9" width="47.00390625" style="0" customWidth="1"/>
    <col min="10" max="10" width="0.1367187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75">
      <c r="A3" s="8"/>
      <c r="B3" s="8"/>
      <c r="C3" s="54" t="s">
        <v>79</v>
      </c>
      <c r="D3" s="8"/>
      <c r="E3" s="8"/>
      <c r="F3" s="8"/>
      <c r="G3" s="8"/>
      <c r="H3" s="8"/>
      <c r="I3" s="8"/>
      <c r="J3" s="8"/>
      <c r="K3" s="8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">
      <c r="A6" s="8"/>
      <c r="B6" s="10" t="s">
        <v>80</v>
      </c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70.25" customHeight="1">
      <c r="A8" s="8"/>
      <c r="B8" s="121" t="s">
        <v>114</v>
      </c>
      <c r="C8" s="122"/>
      <c r="D8" s="122"/>
      <c r="E8" s="122"/>
      <c r="F8" s="122"/>
      <c r="G8" s="122"/>
      <c r="H8" s="122"/>
      <c r="I8" s="122"/>
      <c r="J8" s="122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>
      <c r="A10" s="8"/>
      <c r="B10" s="123" t="s">
        <v>81</v>
      </c>
      <c r="C10" s="123"/>
      <c r="D10" s="123"/>
      <c r="E10" s="123"/>
      <c r="F10" s="123"/>
      <c r="G10" s="123"/>
      <c r="H10" s="123"/>
      <c r="I10" s="123"/>
      <c r="J10" s="8"/>
      <c r="K10" s="8"/>
    </row>
    <row r="11" spans="1:11" ht="15">
      <c r="A11" s="8"/>
      <c r="B11" s="32"/>
      <c r="C11" s="32"/>
      <c r="D11" s="32"/>
      <c r="E11" s="32"/>
      <c r="F11" s="32"/>
      <c r="G11" s="32"/>
      <c r="H11" s="32"/>
      <c r="I11" s="32"/>
      <c r="J11" s="8"/>
      <c r="K11" s="8"/>
    </row>
    <row r="12" spans="1:11" ht="12.75">
      <c r="A12" s="8"/>
      <c r="B12" s="8"/>
      <c r="C12" s="8"/>
      <c r="D12" s="8"/>
      <c r="E12" s="8"/>
      <c r="F12" s="8"/>
      <c r="G12" s="8"/>
      <c r="H12" s="8"/>
      <c r="I12" s="55" t="s">
        <v>82</v>
      </c>
      <c r="J12" s="8"/>
      <c r="K12" s="8"/>
    </row>
    <row r="13" spans="1:11" ht="25.5">
      <c r="A13" s="8"/>
      <c r="B13" s="56" t="s">
        <v>83</v>
      </c>
      <c r="C13" s="124" t="s">
        <v>84</v>
      </c>
      <c r="D13" s="124"/>
      <c r="E13" s="124"/>
      <c r="F13" s="57" t="s">
        <v>85</v>
      </c>
      <c r="G13" s="57" t="s">
        <v>86</v>
      </c>
      <c r="H13" s="57" t="s">
        <v>87</v>
      </c>
      <c r="I13" s="57" t="s">
        <v>88</v>
      </c>
      <c r="J13" s="8"/>
      <c r="K13" s="8"/>
    </row>
    <row r="14" spans="1:11" ht="12.75">
      <c r="A14" s="8"/>
      <c r="B14" s="58" t="s">
        <v>89</v>
      </c>
      <c r="C14" s="118" t="s">
        <v>90</v>
      </c>
      <c r="D14" s="119"/>
      <c r="E14" s="120"/>
      <c r="F14" s="59" t="s">
        <v>91</v>
      </c>
      <c r="G14" s="59" t="s">
        <v>92</v>
      </c>
      <c r="H14" s="59" t="s">
        <v>93</v>
      </c>
      <c r="I14" s="59"/>
      <c r="J14" s="8"/>
      <c r="K14" s="8"/>
    </row>
    <row r="15" spans="1:11" ht="12.75">
      <c r="A15" s="8"/>
      <c r="B15" s="58" t="s">
        <v>94</v>
      </c>
      <c r="C15" s="118" t="s">
        <v>95</v>
      </c>
      <c r="D15" s="119"/>
      <c r="E15" s="120"/>
      <c r="F15" s="59" t="s">
        <v>96</v>
      </c>
      <c r="G15" s="59" t="s">
        <v>97</v>
      </c>
      <c r="H15" s="59" t="s">
        <v>98</v>
      </c>
      <c r="I15" s="59"/>
      <c r="J15" s="8"/>
      <c r="K15" s="8"/>
    </row>
    <row r="16" spans="1:11" ht="12.75">
      <c r="A16" s="8"/>
      <c r="B16" s="58" t="s">
        <v>99</v>
      </c>
      <c r="C16" s="118" t="s">
        <v>100</v>
      </c>
      <c r="D16" s="119"/>
      <c r="E16" s="120"/>
      <c r="F16" s="59" t="s">
        <v>101</v>
      </c>
      <c r="G16" s="59" t="s">
        <v>102</v>
      </c>
      <c r="H16" s="59" t="s">
        <v>93</v>
      </c>
      <c r="I16" s="59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">
      <c r="A18" s="8"/>
      <c r="B18" s="10" t="s">
        <v>103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ht="3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87.5" customHeight="1">
      <c r="A20" s="8"/>
      <c r="B20" s="116" t="s">
        <v>115</v>
      </c>
      <c r="C20" s="117"/>
      <c r="D20" s="117"/>
      <c r="E20" s="117"/>
      <c r="F20" s="117"/>
      <c r="G20" s="117"/>
      <c r="H20" s="117"/>
      <c r="I20" s="117"/>
      <c r="J20" s="117"/>
      <c r="K20" s="8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8"/>
      <c r="B23" s="10" t="s">
        <v>104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s="8"/>
      <c r="B24" s="10" t="s">
        <v>105</v>
      </c>
      <c r="C24" s="10"/>
      <c r="D24" s="10"/>
      <c r="E24" s="10"/>
      <c r="F24" s="10"/>
      <c r="G24" s="10"/>
      <c r="H24" s="10"/>
      <c r="I24" s="10"/>
      <c r="J24" s="8"/>
      <c r="K24" s="8"/>
    </row>
    <row r="25" spans="1:11" ht="15.75" customHeight="1">
      <c r="A25" s="8"/>
      <c r="B25" s="126" t="s">
        <v>106</v>
      </c>
      <c r="C25" s="127"/>
      <c r="D25" s="127"/>
      <c r="E25" s="127"/>
      <c r="F25" s="127"/>
      <c r="G25" s="127"/>
      <c r="H25" s="127"/>
      <c r="I25" s="127"/>
      <c r="J25" s="8"/>
      <c r="K25" s="8"/>
    </row>
    <row r="26" spans="1:11" ht="15" customHeight="1">
      <c r="A26" s="8"/>
      <c r="B26" s="126" t="s">
        <v>107</v>
      </c>
      <c r="C26" s="127"/>
      <c r="D26" s="127"/>
      <c r="E26" s="127"/>
      <c r="F26" s="127"/>
      <c r="G26" s="127"/>
      <c r="H26" s="127"/>
      <c r="I26" s="127"/>
      <c r="J26" s="8"/>
      <c r="K26" s="8"/>
    </row>
    <row r="27" spans="1:11" ht="18.75" customHeight="1">
      <c r="A27" s="8"/>
      <c r="B27" s="126" t="s">
        <v>108</v>
      </c>
      <c r="C27" s="127"/>
      <c r="D27" s="127"/>
      <c r="E27" s="127"/>
      <c r="F27" s="127"/>
      <c r="G27" s="127"/>
      <c r="H27" s="127"/>
      <c r="I27" s="127"/>
      <c r="J27" s="8"/>
      <c r="K27" s="8"/>
    </row>
    <row r="28" spans="1:11" ht="25.5" customHeight="1">
      <c r="A28" s="8"/>
      <c r="B28" s="126" t="s">
        <v>109</v>
      </c>
      <c r="C28" s="127"/>
      <c r="D28" s="127"/>
      <c r="E28" s="127"/>
      <c r="F28" s="127"/>
      <c r="G28" s="127"/>
      <c r="H28" s="127"/>
      <c r="I28" s="127"/>
      <c r="J28" s="8"/>
      <c r="K28" s="8"/>
    </row>
    <row r="29" spans="1:11" ht="14.25" customHeight="1">
      <c r="A29" s="8"/>
      <c r="B29" s="126" t="s">
        <v>110</v>
      </c>
      <c r="C29" s="127"/>
      <c r="D29" s="127"/>
      <c r="E29" s="127"/>
      <c r="F29" s="127"/>
      <c r="G29" s="127"/>
      <c r="H29" s="127"/>
      <c r="I29" s="127"/>
      <c r="J29" s="8"/>
      <c r="K29" s="8"/>
    </row>
    <row r="30" spans="1:11" ht="25.5" customHeight="1">
      <c r="A30" s="8"/>
      <c r="B30" s="10" t="s">
        <v>111</v>
      </c>
      <c r="C30" s="10"/>
      <c r="D30" s="10"/>
      <c r="E30" s="10"/>
      <c r="F30" s="10"/>
      <c r="G30" s="10"/>
      <c r="H30" s="10"/>
      <c r="I30" s="10"/>
      <c r="J30" s="8"/>
      <c r="K30" s="8"/>
    </row>
    <row r="31" spans="1:11" ht="61.5" customHeight="1">
      <c r="A31" s="8"/>
      <c r="B31" s="128" t="s">
        <v>116</v>
      </c>
      <c r="C31" s="129"/>
      <c r="D31" s="129"/>
      <c r="E31" s="129"/>
      <c r="F31" s="129"/>
      <c r="G31" s="129"/>
      <c r="H31" s="129"/>
      <c r="I31" s="129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8"/>
      <c r="B34" s="10" t="s">
        <v>112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8" t="s">
        <v>216</v>
      </c>
      <c r="C35" s="8"/>
      <c r="D35" s="8"/>
      <c r="E35" s="8"/>
      <c r="F35" s="8"/>
      <c r="G35" s="8"/>
      <c r="H35" s="8"/>
      <c r="I35" s="8"/>
      <c r="J35" s="8"/>
      <c r="K35" s="8"/>
    </row>
    <row r="36" spans="1:1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10" t="s">
        <v>113</v>
      </c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/>
      <c r="B38" s="8" t="s">
        <v>217</v>
      </c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2" ht="12.75">
      <c r="B42" s="8" t="s">
        <v>62</v>
      </c>
    </row>
    <row r="45" spans="2:9" ht="182.25" customHeight="1">
      <c r="B45" s="125"/>
      <c r="C45" s="125"/>
      <c r="D45" s="125"/>
      <c r="E45" s="125"/>
      <c r="F45" s="125"/>
      <c r="G45" s="125"/>
      <c r="H45" s="125"/>
      <c r="I45" s="125"/>
    </row>
  </sheetData>
  <sheetProtection/>
  <mergeCells count="14">
    <mergeCell ref="B45:I45"/>
    <mergeCell ref="B25:I25"/>
    <mergeCell ref="B26:I26"/>
    <mergeCell ref="B27:I27"/>
    <mergeCell ref="B31:I31"/>
    <mergeCell ref="B28:I28"/>
    <mergeCell ref="B29:I29"/>
    <mergeCell ref="B20:J20"/>
    <mergeCell ref="C15:E15"/>
    <mergeCell ref="C16:E16"/>
    <mergeCell ref="B8:J8"/>
    <mergeCell ref="B10:I10"/>
    <mergeCell ref="C13:E13"/>
    <mergeCell ref="C14:E1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94"/>
  <sheetViews>
    <sheetView workbookViewId="0" topLeftCell="A88">
      <selection activeCell="BR118" sqref="BR118"/>
    </sheetView>
  </sheetViews>
  <sheetFormatPr defaultColWidth="9.140625" defaultRowHeight="9.75" customHeight="1"/>
  <cols>
    <col min="1" max="50" width="0.2890625" style="0" customWidth="1"/>
    <col min="51" max="51" width="6.7109375" style="0" customWidth="1"/>
    <col min="52" max="52" width="8.7109375" style="0" customWidth="1"/>
    <col min="53" max="54" width="6.7109375" style="0" customWidth="1"/>
    <col min="55" max="55" width="6.7109375" style="0" hidden="1" customWidth="1"/>
    <col min="56" max="57" width="6.7109375" style="0" customWidth="1"/>
    <col min="58" max="58" width="10.8515625" style="0" customWidth="1"/>
    <col min="59" max="59" width="8.8515625" style="0" hidden="1" customWidth="1"/>
    <col min="60" max="60" width="10.57421875" style="0" customWidth="1"/>
    <col min="61" max="66" width="9.7109375" style="0" customWidth="1"/>
    <col min="67" max="68" width="8.8515625" style="0" hidden="1" customWidth="1"/>
    <col min="69" max="69" width="10.57421875" style="0" customWidth="1"/>
    <col min="70" max="70" width="11.28125" style="0" customWidth="1"/>
    <col min="71" max="76" width="9.7109375" style="0" customWidth="1"/>
    <col min="77" max="78" width="8.8515625" style="0" hidden="1" customWidth="1"/>
    <col min="79" max="79" width="10.8515625" style="0" customWidth="1"/>
    <col min="80" max="80" width="11.7109375" style="0" customWidth="1"/>
    <col min="81" max="86" width="9.7109375" style="0" customWidth="1"/>
    <col min="87" max="88" width="8.8515625" style="0" hidden="1" customWidth="1"/>
  </cols>
  <sheetData>
    <row r="1" spans="66:88" ht="10.5" customHeight="1">
      <c r="BN1" s="71"/>
      <c r="BP1" s="71"/>
      <c r="CH1" s="71" t="s">
        <v>248</v>
      </c>
      <c r="CJ1" s="72" t="s">
        <v>248</v>
      </c>
    </row>
    <row r="2" spans="1:88" ht="12.75">
      <c r="A2" s="134" t="s">
        <v>339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</row>
    <row r="3" spans="1:88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</row>
    <row r="4" spans="1:88" ht="12.75">
      <c r="A4" s="141" t="s">
        <v>12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3"/>
      <c r="AY4" s="130" t="s">
        <v>13</v>
      </c>
      <c r="AZ4" s="130" t="s">
        <v>249</v>
      </c>
      <c r="BA4" s="130" t="s">
        <v>250</v>
      </c>
      <c r="BB4" s="130" t="s">
        <v>251</v>
      </c>
      <c r="BC4" s="130" t="s">
        <v>205</v>
      </c>
      <c r="BD4" s="130" t="s">
        <v>252</v>
      </c>
      <c r="BE4" s="130" t="s">
        <v>253</v>
      </c>
      <c r="BF4" s="135" t="s">
        <v>254</v>
      </c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77"/>
      <c r="CJ4" s="78"/>
    </row>
    <row r="5" spans="1:88" ht="12.75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6"/>
      <c r="AY5" s="133"/>
      <c r="AZ5" s="133"/>
      <c r="BA5" s="133"/>
      <c r="BB5" s="133"/>
      <c r="BC5" s="133"/>
      <c r="BD5" s="133"/>
      <c r="BE5" s="133"/>
      <c r="BF5" s="133" t="s">
        <v>255</v>
      </c>
      <c r="BG5" s="133" t="s">
        <v>256</v>
      </c>
      <c r="BH5" s="141" t="s">
        <v>14</v>
      </c>
      <c r="BI5" s="142"/>
      <c r="BJ5" s="142"/>
      <c r="BK5" s="142"/>
      <c r="BL5" s="142"/>
      <c r="BM5" s="142"/>
      <c r="BN5" s="142"/>
      <c r="BO5" s="75"/>
      <c r="BP5" s="76"/>
      <c r="BQ5" s="130" t="s">
        <v>257</v>
      </c>
      <c r="BR5" s="141" t="s">
        <v>14</v>
      </c>
      <c r="BS5" s="142"/>
      <c r="BT5" s="142"/>
      <c r="BU5" s="142"/>
      <c r="BV5" s="142"/>
      <c r="BW5" s="142"/>
      <c r="BX5" s="142"/>
      <c r="BY5" s="75"/>
      <c r="BZ5" s="76"/>
      <c r="CA5" s="130" t="s">
        <v>258</v>
      </c>
      <c r="CB5" s="141" t="s">
        <v>14</v>
      </c>
      <c r="CC5" s="142"/>
      <c r="CD5" s="142"/>
      <c r="CE5" s="142"/>
      <c r="CF5" s="142"/>
      <c r="CG5" s="142"/>
      <c r="CH5" s="142"/>
      <c r="CI5" s="75"/>
      <c r="CJ5" s="76"/>
    </row>
    <row r="6" spans="1:88" ht="168.75" customHeigh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6"/>
      <c r="AY6" s="133"/>
      <c r="AZ6" s="133"/>
      <c r="BA6" s="133"/>
      <c r="BB6" s="133"/>
      <c r="BC6" s="133"/>
      <c r="BD6" s="133"/>
      <c r="BE6" s="133"/>
      <c r="BF6" s="133"/>
      <c r="BG6" s="133"/>
      <c r="BH6" s="130" t="s">
        <v>259</v>
      </c>
      <c r="BI6" s="132" t="s">
        <v>260</v>
      </c>
      <c r="BJ6" s="132" t="s">
        <v>261</v>
      </c>
      <c r="BK6" s="132" t="s">
        <v>262</v>
      </c>
      <c r="BL6" s="132" t="s">
        <v>263</v>
      </c>
      <c r="BM6" s="132" t="s">
        <v>264</v>
      </c>
      <c r="BN6" s="132"/>
      <c r="BO6" s="130" t="s">
        <v>265</v>
      </c>
      <c r="BP6" s="130" t="s">
        <v>266</v>
      </c>
      <c r="BQ6" s="133"/>
      <c r="BR6" s="130" t="s">
        <v>259</v>
      </c>
      <c r="BS6" s="132" t="s">
        <v>260</v>
      </c>
      <c r="BT6" s="132" t="s">
        <v>261</v>
      </c>
      <c r="BU6" s="132" t="s">
        <v>262</v>
      </c>
      <c r="BV6" s="132" t="s">
        <v>263</v>
      </c>
      <c r="BW6" s="132" t="s">
        <v>264</v>
      </c>
      <c r="BX6" s="132"/>
      <c r="BY6" s="130" t="s">
        <v>265</v>
      </c>
      <c r="BZ6" s="130" t="s">
        <v>266</v>
      </c>
      <c r="CA6" s="133"/>
      <c r="CB6" s="130" t="s">
        <v>259</v>
      </c>
      <c r="CC6" s="132" t="s">
        <v>260</v>
      </c>
      <c r="CD6" s="132" t="s">
        <v>261</v>
      </c>
      <c r="CE6" s="132" t="s">
        <v>262</v>
      </c>
      <c r="CF6" s="132" t="s">
        <v>263</v>
      </c>
      <c r="CG6" s="132" t="s">
        <v>264</v>
      </c>
      <c r="CH6" s="132"/>
      <c r="CI6" s="130" t="s">
        <v>265</v>
      </c>
      <c r="CJ6" s="130" t="s">
        <v>266</v>
      </c>
    </row>
    <row r="7" spans="1:88" ht="30.75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9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2"/>
      <c r="BJ7" s="132"/>
      <c r="BK7" s="132"/>
      <c r="BL7" s="132"/>
      <c r="BM7" s="79" t="s">
        <v>267</v>
      </c>
      <c r="BN7" s="79" t="s">
        <v>268</v>
      </c>
      <c r="BO7" s="131"/>
      <c r="BP7" s="131"/>
      <c r="BQ7" s="131"/>
      <c r="BR7" s="131"/>
      <c r="BS7" s="132"/>
      <c r="BT7" s="132"/>
      <c r="BU7" s="132"/>
      <c r="BV7" s="132"/>
      <c r="BW7" s="79" t="s">
        <v>267</v>
      </c>
      <c r="BX7" s="79" t="s">
        <v>268</v>
      </c>
      <c r="BY7" s="131"/>
      <c r="BZ7" s="131"/>
      <c r="CA7" s="131"/>
      <c r="CB7" s="131"/>
      <c r="CC7" s="132"/>
      <c r="CD7" s="132"/>
      <c r="CE7" s="132"/>
      <c r="CF7" s="132"/>
      <c r="CG7" s="79" t="s">
        <v>267</v>
      </c>
      <c r="CH7" s="79" t="s">
        <v>268</v>
      </c>
      <c r="CI7" s="131"/>
      <c r="CJ7" s="131"/>
    </row>
    <row r="8" spans="1:88" ht="10.5" customHeight="1">
      <c r="A8" s="140">
        <v>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81">
        <v>2</v>
      </c>
      <c r="AZ8" s="79">
        <v>3</v>
      </c>
      <c r="BA8" s="79">
        <v>4</v>
      </c>
      <c r="BB8" s="79">
        <v>5</v>
      </c>
      <c r="BC8" s="79">
        <v>6</v>
      </c>
      <c r="BD8" s="79">
        <v>7</v>
      </c>
      <c r="BE8" s="79">
        <v>8</v>
      </c>
      <c r="BF8" s="79">
        <v>6</v>
      </c>
      <c r="BG8" s="79">
        <v>10</v>
      </c>
      <c r="BH8" s="79">
        <v>7</v>
      </c>
      <c r="BI8" s="79">
        <v>8</v>
      </c>
      <c r="BJ8" s="79">
        <v>9</v>
      </c>
      <c r="BK8" s="79">
        <v>10</v>
      </c>
      <c r="BL8" s="79">
        <v>11</v>
      </c>
      <c r="BM8" s="79">
        <v>12</v>
      </c>
      <c r="BN8" s="79">
        <v>13</v>
      </c>
      <c r="BO8" s="79">
        <v>18</v>
      </c>
      <c r="BP8" s="79">
        <v>19</v>
      </c>
      <c r="BQ8" s="79">
        <v>14</v>
      </c>
      <c r="BR8" s="79">
        <v>15</v>
      </c>
      <c r="BS8" s="79">
        <v>16</v>
      </c>
      <c r="BT8" s="79">
        <v>17</v>
      </c>
      <c r="BU8" s="79">
        <v>18</v>
      </c>
      <c r="BV8" s="79">
        <v>19</v>
      </c>
      <c r="BW8" s="79">
        <v>20</v>
      </c>
      <c r="BX8" s="79">
        <v>21</v>
      </c>
      <c r="BY8" s="79">
        <v>28</v>
      </c>
      <c r="BZ8" s="79">
        <v>29</v>
      </c>
      <c r="CA8" s="79">
        <v>22</v>
      </c>
      <c r="CB8" s="79">
        <v>23</v>
      </c>
      <c r="CC8" s="79">
        <v>24</v>
      </c>
      <c r="CD8" s="79">
        <v>25</v>
      </c>
      <c r="CE8" s="79">
        <v>26</v>
      </c>
      <c r="CF8" s="79">
        <v>27</v>
      </c>
      <c r="CG8" s="79">
        <v>28</v>
      </c>
      <c r="CH8" s="79">
        <v>29</v>
      </c>
      <c r="CI8" s="79">
        <v>38</v>
      </c>
      <c r="CJ8" s="79">
        <v>30</v>
      </c>
    </row>
    <row r="9" spans="1:88" ht="44.25" customHeight="1">
      <c r="A9" s="82"/>
      <c r="B9" s="138" t="s">
        <v>269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9"/>
      <c r="AY9" s="80"/>
      <c r="AZ9" s="83" t="s">
        <v>241</v>
      </c>
      <c r="BA9" s="83" t="s">
        <v>270</v>
      </c>
      <c r="BB9" s="83" t="s">
        <v>271</v>
      </c>
      <c r="BC9" s="83"/>
      <c r="BD9" s="83"/>
      <c r="BE9" s="83"/>
      <c r="BF9" s="84">
        <v>5610000</v>
      </c>
      <c r="BG9" s="85"/>
      <c r="BH9" s="84">
        <v>0</v>
      </c>
      <c r="BI9" s="84">
        <v>0</v>
      </c>
      <c r="BJ9" s="84">
        <v>0</v>
      </c>
      <c r="BK9" s="84">
        <v>0</v>
      </c>
      <c r="BL9" s="84">
        <v>0</v>
      </c>
      <c r="BM9" s="84">
        <v>5610000</v>
      </c>
      <c r="BN9" s="84">
        <v>0</v>
      </c>
      <c r="BO9" s="84">
        <v>5610000</v>
      </c>
      <c r="BP9" s="84">
        <v>0</v>
      </c>
      <c r="BQ9" s="84">
        <v>5610000</v>
      </c>
      <c r="BR9" s="84">
        <v>0</v>
      </c>
      <c r="BS9" s="84">
        <v>0</v>
      </c>
      <c r="BT9" s="84">
        <v>0</v>
      </c>
      <c r="BU9" s="84">
        <v>0</v>
      </c>
      <c r="BV9" s="84">
        <v>0</v>
      </c>
      <c r="BW9" s="84">
        <v>5610000</v>
      </c>
      <c r="BX9" s="84">
        <v>0</v>
      </c>
      <c r="BY9" s="84">
        <v>5610000</v>
      </c>
      <c r="BZ9" s="84">
        <v>0</v>
      </c>
      <c r="CA9" s="84">
        <v>5610000</v>
      </c>
      <c r="CB9" s="84">
        <v>0</v>
      </c>
      <c r="CC9" s="84">
        <v>0</v>
      </c>
      <c r="CD9" s="84">
        <v>0</v>
      </c>
      <c r="CE9" s="84">
        <v>0</v>
      </c>
      <c r="CF9" s="84">
        <v>0</v>
      </c>
      <c r="CG9" s="84">
        <v>5610000</v>
      </c>
      <c r="CH9" s="84">
        <v>0</v>
      </c>
      <c r="CI9" s="84">
        <v>5610000</v>
      </c>
      <c r="CJ9" s="84">
        <v>0</v>
      </c>
    </row>
    <row r="10" spans="1:88" ht="44.25" customHeight="1">
      <c r="A10" s="82"/>
      <c r="B10" s="138" t="s">
        <v>269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9"/>
      <c r="AY10" s="80"/>
      <c r="AZ10" s="83" t="s">
        <v>241</v>
      </c>
      <c r="BA10" s="83" t="s">
        <v>275</v>
      </c>
      <c r="BB10" s="83" t="s">
        <v>271</v>
      </c>
      <c r="BC10" s="83"/>
      <c r="BD10" s="83"/>
      <c r="BE10" s="83"/>
      <c r="BF10" s="84">
        <v>30000</v>
      </c>
      <c r="BG10" s="85"/>
      <c r="BH10" s="84">
        <v>30000</v>
      </c>
      <c r="BI10" s="84">
        <v>0</v>
      </c>
      <c r="BJ10" s="84">
        <v>0</v>
      </c>
      <c r="BK10" s="84">
        <v>0</v>
      </c>
      <c r="BL10" s="84">
        <v>0</v>
      </c>
      <c r="BM10" s="84">
        <v>0</v>
      </c>
      <c r="BN10" s="84">
        <v>0</v>
      </c>
      <c r="BO10" s="84">
        <v>30000</v>
      </c>
      <c r="BP10" s="84">
        <v>0</v>
      </c>
      <c r="BQ10" s="84">
        <v>30000</v>
      </c>
      <c r="BR10" s="84">
        <v>30000</v>
      </c>
      <c r="BS10" s="84">
        <v>0</v>
      </c>
      <c r="BT10" s="84">
        <v>0</v>
      </c>
      <c r="BU10" s="84">
        <v>0</v>
      </c>
      <c r="BV10" s="84">
        <v>0</v>
      </c>
      <c r="BW10" s="84">
        <v>0</v>
      </c>
      <c r="BX10" s="84">
        <v>0</v>
      </c>
      <c r="BY10" s="84">
        <v>30000</v>
      </c>
      <c r="BZ10" s="84">
        <v>0</v>
      </c>
      <c r="CA10" s="84">
        <v>30000</v>
      </c>
      <c r="CB10" s="84">
        <v>30000</v>
      </c>
      <c r="CC10" s="84">
        <v>0</v>
      </c>
      <c r="CD10" s="84">
        <v>0</v>
      </c>
      <c r="CE10" s="84">
        <v>0</v>
      </c>
      <c r="CF10" s="84">
        <v>0</v>
      </c>
      <c r="CG10" s="84">
        <v>0</v>
      </c>
      <c r="CH10" s="84">
        <v>0</v>
      </c>
      <c r="CI10" s="84">
        <v>30000</v>
      </c>
      <c r="CJ10" s="84">
        <v>0</v>
      </c>
    </row>
    <row r="11" spans="1:88" ht="44.25" customHeight="1">
      <c r="A11" s="82"/>
      <c r="B11" s="138" t="s">
        <v>269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9"/>
      <c r="AY11" s="80"/>
      <c r="AZ11" s="83" t="s">
        <v>241</v>
      </c>
      <c r="BA11" s="83" t="s">
        <v>278</v>
      </c>
      <c r="BB11" s="83" t="s">
        <v>271</v>
      </c>
      <c r="BC11" s="83"/>
      <c r="BD11" s="83"/>
      <c r="BE11" s="83"/>
      <c r="BF11" s="84">
        <v>11064100</v>
      </c>
      <c r="BG11" s="85"/>
      <c r="BH11" s="84">
        <v>11064100</v>
      </c>
      <c r="BI11" s="84"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0</v>
      </c>
      <c r="BO11" s="84">
        <v>11064100</v>
      </c>
      <c r="BP11" s="84">
        <v>0</v>
      </c>
      <c r="BQ11" s="84">
        <v>11064100</v>
      </c>
      <c r="BR11" s="84">
        <v>11064100</v>
      </c>
      <c r="BS11" s="84">
        <v>0</v>
      </c>
      <c r="BT11" s="84">
        <v>0</v>
      </c>
      <c r="BU11" s="84">
        <v>0</v>
      </c>
      <c r="BV11" s="84">
        <v>0</v>
      </c>
      <c r="BW11" s="84">
        <v>0</v>
      </c>
      <c r="BX11" s="84">
        <v>0</v>
      </c>
      <c r="BY11" s="84">
        <v>11064100</v>
      </c>
      <c r="BZ11" s="84">
        <v>0</v>
      </c>
      <c r="CA11" s="84">
        <v>11064100</v>
      </c>
      <c r="CB11" s="84">
        <v>11064100</v>
      </c>
      <c r="CC11" s="84">
        <v>0</v>
      </c>
      <c r="CD11" s="84">
        <v>0</v>
      </c>
      <c r="CE11" s="84">
        <v>0</v>
      </c>
      <c r="CF11" s="84">
        <v>0</v>
      </c>
      <c r="CG11" s="84">
        <v>0</v>
      </c>
      <c r="CH11" s="84">
        <v>0</v>
      </c>
      <c r="CI11" s="84">
        <v>11064100</v>
      </c>
      <c r="CJ11" s="84">
        <v>0</v>
      </c>
    </row>
    <row r="12" spans="1:88" ht="44.25" customHeight="1">
      <c r="A12" s="82"/>
      <c r="B12" s="138" t="s">
        <v>269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9"/>
      <c r="AY12" s="80"/>
      <c r="AZ12" s="83" t="s">
        <v>241</v>
      </c>
      <c r="BA12" s="83" t="s">
        <v>279</v>
      </c>
      <c r="BB12" s="83" t="s">
        <v>271</v>
      </c>
      <c r="BC12" s="83"/>
      <c r="BD12" s="83"/>
      <c r="BE12" s="83"/>
      <c r="BF12" s="84">
        <v>150000</v>
      </c>
      <c r="BG12" s="85"/>
      <c r="BH12" s="84">
        <v>150000</v>
      </c>
      <c r="BI12" s="84"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0</v>
      </c>
      <c r="BO12" s="84">
        <v>150000</v>
      </c>
      <c r="BP12" s="84">
        <v>0</v>
      </c>
      <c r="BQ12" s="84">
        <v>0</v>
      </c>
      <c r="BR12" s="84">
        <v>0</v>
      </c>
      <c r="BS12" s="84">
        <v>0</v>
      </c>
      <c r="BT12" s="84">
        <v>0</v>
      </c>
      <c r="BU12" s="84">
        <v>0</v>
      </c>
      <c r="BV12" s="84">
        <v>0</v>
      </c>
      <c r="BW12" s="84">
        <v>0</v>
      </c>
      <c r="BX12" s="84">
        <v>0</v>
      </c>
      <c r="BY12" s="84">
        <v>0</v>
      </c>
      <c r="BZ12" s="84">
        <v>0</v>
      </c>
      <c r="CA12" s="84">
        <v>0</v>
      </c>
      <c r="CB12" s="84">
        <v>0</v>
      </c>
      <c r="CC12" s="84">
        <v>0</v>
      </c>
      <c r="CD12" s="84">
        <v>0</v>
      </c>
      <c r="CE12" s="84">
        <v>0</v>
      </c>
      <c r="CF12" s="84">
        <v>0</v>
      </c>
      <c r="CG12" s="84">
        <v>0</v>
      </c>
      <c r="CH12" s="84">
        <v>0</v>
      </c>
      <c r="CI12" s="84">
        <v>0</v>
      </c>
      <c r="CJ12" s="84">
        <v>0</v>
      </c>
    </row>
    <row r="13" spans="1:88" ht="44.25" customHeight="1">
      <c r="A13" s="82"/>
      <c r="B13" s="138" t="s">
        <v>269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9"/>
      <c r="AY13" s="80"/>
      <c r="AZ13" s="83" t="s">
        <v>241</v>
      </c>
      <c r="BA13" s="83" t="s">
        <v>281</v>
      </c>
      <c r="BB13" s="83" t="s">
        <v>271</v>
      </c>
      <c r="BC13" s="83"/>
      <c r="BD13" s="83"/>
      <c r="BE13" s="83"/>
      <c r="BF13" s="84">
        <v>62213000</v>
      </c>
      <c r="BG13" s="85"/>
      <c r="BH13" s="84">
        <v>62213000</v>
      </c>
      <c r="BI13" s="84">
        <v>0</v>
      </c>
      <c r="BJ13" s="84">
        <v>0</v>
      </c>
      <c r="BK13" s="84">
        <v>0</v>
      </c>
      <c r="BL13" s="84">
        <v>0</v>
      </c>
      <c r="BM13" s="84">
        <v>0</v>
      </c>
      <c r="BN13" s="84">
        <v>0</v>
      </c>
      <c r="BO13" s="84">
        <v>62213000</v>
      </c>
      <c r="BP13" s="84">
        <v>0</v>
      </c>
      <c r="BQ13" s="84">
        <v>53385000</v>
      </c>
      <c r="BR13" s="84">
        <v>53385000</v>
      </c>
      <c r="BS13" s="84">
        <v>0</v>
      </c>
      <c r="BT13" s="84">
        <v>0</v>
      </c>
      <c r="BU13" s="84">
        <v>0</v>
      </c>
      <c r="BV13" s="84">
        <v>0</v>
      </c>
      <c r="BW13" s="84">
        <v>0</v>
      </c>
      <c r="BX13" s="84">
        <v>0</v>
      </c>
      <c r="BY13" s="84">
        <v>53385000</v>
      </c>
      <c r="BZ13" s="84">
        <v>0</v>
      </c>
      <c r="CA13" s="84">
        <v>53385000</v>
      </c>
      <c r="CB13" s="84">
        <v>53385000</v>
      </c>
      <c r="CC13" s="84">
        <v>0</v>
      </c>
      <c r="CD13" s="84">
        <v>0</v>
      </c>
      <c r="CE13" s="84">
        <v>0</v>
      </c>
      <c r="CF13" s="84">
        <v>0</v>
      </c>
      <c r="CG13" s="84">
        <v>0</v>
      </c>
      <c r="CH13" s="84">
        <v>0</v>
      </c>
      <c r="CI13" s="84">
        <v>53385000</v>
      </c>
      <c r="CJ13" s="84">
        <v>0</v>
      </c>
    </row>
    <row r="14" spans="1:88" ht="44.25" customHeight="1">
      <c r="A14" s="82"/>
      <c r="B14" s="138" t="s">
        <v>269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9"/>
      <c r="AY14" s="80"/>
      <c r="AZ14" s="83" t="s">
        <v>241</v>
      </c>
      <c r="BA14" s="83" t="s">
        <v>284</v>
      </c>
      <c r="BB14" s="83" t="s">
        <v>271</v>
      </c>
      <c r="BC14" s="83"/>
      <c r="BD14" s="83"/>
      <c r="BE14" s="83"/>
      <c r="BF14" s="84">
        <v>181982</v>
      </c>
      <c r="BG14" s="85"/>
      <c r="BH14" s="84">
        <v>181982</v>
      </c>
      <c r="BI14" s="84"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0</v>
      </c>
      <c r="BO14" s="84">
        <v>181982</v>
      </c>
      <c r="BP14" s="84">
        <v>0</v>
      </c>
      <c r="BQ14" s="84">
        <v>181982</v>
      </c>
      <c r="BR14" s="84">
        <v>181982</v>
      </c>
      <c r="BS14" s="84">
        <v>0</v>
      </c>
      <c r="BT14" s="84">
        <v>0</v>
      </c>
      <c r="BU14" s="84">
        <v>0</v>
      </c>
      <c r="BV14" s="84">
        <v>0</v>
      </c>
      <c r="BW14" s="84">
        <v>0</v>
      </c>
      <c r="BX14" s="84">
        <v>0</v>
      </c>
      <c r="BY14" s="84">
        <v>181982</v>
      </c>
      <c r="BZ14" s="84">
        <v>0</v>
      </c>
      <c r="CA14" s="84">
        <v>181982</v>
      </c>
      <c r="CB14" s="84">
        <v>181982</v>
      </c>
      <c r="CC14" s="84">
        <v>0</v>
      </c>
      <c r="CD14" s="84">
        <v>0</v>
      </c>
      <c r="CE14" s="84">
        <v>0</v>
      </c>
      <c r="CF14" s="84">
        <v>0</v>
      </c>
      <c r="CG14" s="84">
        <v>0</v>
      </c>
      <c r="CH14" s="84">
        <v>0</v>
      </c>
      <c r="CI14" s="84">
        <v>181982</v>
      </c>
      <c r="CJ14" s="84">
        <v>0</v>
      </c>
    </row>
    <row r="15" spans="1:88" ht="44.25" customHeight="1">
      <c r="A15" s="82"/>
      <c r="B15" s="138" t="s">
        <v>276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9"/>
      <c r="AY15" s="80"/>
      <c r="AZ15" s="83" t="s">
        <v>242</v>
      </c>
      <c r="BA15" s="83" t="s">
        <v>277</v>
      </c>
      <c r="BB15" s="83" t="s">
        <v>271</v>
      </c>
      <c r="BC15" s="83"/>
      <c r="BD15" s="83"/>
      <c r="BE15" s="83"/>
      <c r="BF15" s="84">
        <v>600000</v>
      </c>
      <c r="BG15" s="85"/>
      <c r="BH15" s="84">
        <v>0</v>
      </c>
      <c r="BI15" s="84">
        <v>0</v>
      </c>
      <c r="BJ15" s="84">
        <v>600000</v>
      </c>
      <c r="BK15" s="84">
        <v>0</v>
      </c>
      <c r="BL15" s="84">
        <v>0</v>
      </c>
      <c r="BM15" s="84">
        <v>0</v>
      </c>
      <c r="BN15" s="84">
        <v>0</v>
      </c>
      <c r="BO15" s="84">
        <v>600000</v>
      </c>
      <c r="BP15" s="84">
        <v>0</v>
      </c>
      <c r="BQ15" s="84">
        <v>0</v>
      </c>
      <c r="BR15" s="84">
        <v>0</v>
      </c>
      <c r="BS15" s="84">
        <v>0</v>
      </c>
      <c r="BT15" s="84">
        <v>0</v>
      </c>
      <c r="BU15" s="84">
        <v>0</v>
      </c>
      <c r="BV15" s="84">
        <v>0</v>
      </c>
      <c r="BW15" s="84">
        <v>0</v>
      </c>
      <c r="BX15" s="84">
        <v>0</v>
      </c>
      <c r="BY15" s="84">
        <v>0</v>
      </c>
      <c r="BZ15" s="84">
        <v>0</v>
      </c>
      <c r="CA15" s="84">
        <v>0</v>
      </c>
      <c r="CB15" s="84">
        <v>0</v>
      </c>
      <c r="CC15" s="84">
        <v>0</v>
      </c>
      <c r="CD15" s="84">
        <v>0</v>
      </c>
      <c r="CE15" s="84">
        <v>0</v>
      </c>
      <c r="CF15" s="84">
        <v>0</v>
      </c>
      <c r="CG15" s="84">
        <v>0</v>
      </c>
      <c r="CH15" s="84">
        <v>0</v>
      </c>
      <c r="CI15" s="84">
        <v>0</v>
      </c>
      <c r="CJ15" s="84">
        <v>0</v>
      </c>
    </row>
    <row r="16" spans="1:88" ht="44.25" customHeight="1">
      <c r="A16" s="82"/>
      <c r="B16" s="138" t="s">
        <v>276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9"/>
      <c r="AY16" s="80"/>
      <c r="AZ16" s="83" t="s">
        <v>242</v>
      </c>
      <c r="BA16" s="83" t="s">
        <v>280</v>
      </c>
      <c r="BB16" s="83" t="s">
        <v>271</v>
      </c>
      <c r="BC16" s="83"/>
      <c r="BD16" s="83"/>
      <c r="BE16" s="83"/>
      <c r="BF16" s="84">
        <v>1674500</v>
      </c>
      <c r="BG16" s="85"/>
      <c r="BH16" s="84">
        <v>0</v>
      </c>
      <c r="BI16" s="84">
        <v>0</v>
      </c>
      <c r="BJ16" s="84">
        <v>1674500</v>
      </c>
      <c r="BK16" s="84">
        <v>0</v>
      </c>
      <c r="BL16" s="84">
        <v>0</v>
      </c>
      <c r="BM16" s="84">
        <v>0</v>
      </c>
      <c r="BN16" s="84">
        <v>0</v>
      </c>
      <c r="BO16" s="84">
        <v>1674500</v>
      </c>
      <c r="BP16" s="84">
        <v>0</v>
      </c>
      <c r="BQ16" s="84">
        <v>1674500</v>
      </c>
      <c r="BR16" s="84">
        <v>0</v>
      </c>
      <c r="BS16" s="84">
        <v>0</v>
      </c>
      <c r="BT16" s="84">
        <v>1674500</v>
      </c>
      <c r="BU16" s="84">
        <v>0</v>
      </c>
      <c r="BV16" s="84">
        <v>0</v>
      </c>
      <c r="BW16" s="84">
        <v>0</v>
      </c>
      <c r="BX16" s="84">
        <v>0</v>
      </c>
      <c r="BY16" s="84">
        <v>1674500</v>
      </c>
      <c r="BZ16" s="84">
        <v>0</v>
      </c>
      <c r="CA16" s="84">
        <v>1674500</v>
      </c>
      <c r="CB16" s="84">
        <v>0</v>
      </c>
      <c r="CC16" s="84">
        <v>0</v>
      </c>
      <c r="CD16" s="84">
        <v>1674500</v>
      </c>
      <c r="CE16" s="84">
        <v>0</v>
      </c>
      <c r="CF16" s="84">
        <v>0</v>
      </c>
      <c r="CG16" s="84">
        <v>0</v>
      </c>
      <c r="CH16" s="84">
        <v>0</v>
      </c>
      <c r="CI16" s="84">
        <v>1674500</v>
      </c>
      <c r="CJ16" s="84">
        <v>0</v>
      </c>
    </row>
    <row r="17" spans="1:88" ht="44.25" customHeight="1">
      <c r="A17" s="82"/>
      <c r="B17" s="138" t="s">
        <v>276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9"/>
      <c r="AY17" s="80"/>
      <c r="AZ17" s="83" t="s">
        <v>242</v>
      </c>
      <c r="BA17" s="83" t="s">
        <v>282</v>
      </c>
      <c r="BB17" s="83" t="s">
        <v>271</v>
      </c>
      <c r="BC17" s="83"/>
      <c r="BD17" s="83"/>
      <c r="BE17" s="83"/>
      <c r="BF17" s="84">
        <v>336294</v>
      </c>
      <c r="BG17" s="85"/>
      <c r="BH17" s="84">
        <v>0</v>
      </c>
      <c r="BI17" s="84">
        <v>0</v>
      </c>
      <c r="BJ17" s="84">
        <v>336294</v>
      </c>
      <c r="BK17" s="84">
        <v>0</v>
      </c>
      <c r="BL17" s="84">
        <v>0</v>
      </c>
      <c r="BM17" s="84">
        <v>0</v>
      </c>
      <c r="BN17" s="84">
        <v>0</v>
      </c>
      <c r="BO17" s="84">
        <v>336294</v>
      </c>
      <c r="BP17" s="84">
        <v>0</v>
      </c>
      <c r="BQ17" s="84">
        <v>377100</v>
      </c>
      <c r="BR17" s="84">
        <v>0</v>
      </c>
      <c r="BS17" s="84">
        <v>0</v>
      </c>
      <c r="BT17" s="84">
        <v>377100</v>
      </c>
      <c r="BU17" s="84">
        <v>0</v>
      </c>
      <c r="BV17" s="84">
        <v>0</v>
      </c>
      <c r="BW17" s="84">
        <v>0</v>
      </c>
      <c r="BX17" s="84">
        <v>0</v>
      </c>
      <c r="BY17" s="84">
        <v>377100</v>
      </c>
      <c r="BZ17" s="84">
        <v>0</v>
      </c>
      <c r="CA17" s="84">
        <v>377100</v>
      </c>
      <c r="CB17" s="84">
        <v>0</v>
      </c>
      <c r="CC17" s="84">
        <v>0</v>
      </c>
      <c r="CD17" s="84">
        <v>377100</v>
      </c>
      <c r="CE17" s="84">
        <v>0</v>
      </c>
      <c r="CF17" s="84">
        <v>0</v>
      </c>
      <c r="CG17" s="84">
        <v>0</v>
      </c>
      <c r="CH17" s="84">
        <v>0</v>
      </c>
      <c r="CI17" s="84">
        <v>377100</v>
      </c>
      <c r="CJ17" s="84">
        <v>0</v>
      </c>
    </row>
    <row r="18" spans="1:88" ht="44.25" customHeight="1">
      <c r="A18" s="82"/>
      <c r="B18" s="138" t="s">
        <v>276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9"/>
      <c r="AY18" s="80"/>
      <c r="AZ18" s="83" t="s">
        <v>242</v>
      </c>
      <c r="BA18" s="83" t="s">
        <v>283</v>
      </c>
      <c r="BB18" s="83" t="s">
        <v>271</v>
      </c>
      <c r="BC18" s="83"/>
      <c r="BD18" s="83"/>
      <c r="BE18" s="83"/>
      <c r="BF18" s="84">
        <v>1104300</v>
      </c>
      <c r="BG18" s="85"/>
      <c r="BH18" s="84">
        <v>0</v>
      </c>
      <c r="BI18" s="84">
        <v>0</v>
      </c>
      <c r="BJ18" s="84">
        <v>1104300</v>
      </c>
      <c r="BK18" s="84">
        <v>0</v>
      </c>
      <c r="BL18" s="84">
        <v>0</v>
      </c>
      <c r="BM18" s="84">
        <v>0</v>
      </c>
      <c r="BN18" s="84">
        <v>0</v>
      </c>
      <c r="BO18" s="84">
        <v>1104300</v>
      </c>
      <c r="BP18" s="84">
        <v>0</v>
      </c>
      <c r="BQ18" s="84">
        <v>1104300</v>
      </c>
      <c r="BR18" s="84">
        <v>0</v>
      </c>
      <c r="BS18" s="84">
        <v>0</v>
      </c>
      <c r="BT18" s="84">
        <v>1104300</v>
      </c>
      <c r="BU18" s="84">
        <v>0</v>
      </c>
      <c r="BV18" s="84">
        <v>0</v>
      </c>
      <c r="BW18" s="84">
        <v>0</v>
      </c>
      <c r="BX18" s="84">
        <v>0</v>
      </c>
      <c r="BY18" s="84">
        <v>1104300</v>
      </c>
      <c r="BZ18" s="84">
        <v>0</v>
      </c>
      <c r="CA18" s="84">
        <v>1104300</v>
      </c>
      <c r="CB18" s="84">
        <v>0</v>
      </c>
      <c r="CC18" s="84">
        <v>0</v>
      </c>
      <c r="CD18" s="84">
        <v>1104300</v>
      </c>
      <c r="CE18" s="84">
        <v>0</v>
      </c>
      <c r="CF18" s="84">
        <v>0</v>
      </c>
      <c r="CG18" s="84">
        <v>0</v>
      </c>
      <c r="CH18" s="84">
        <v>0</v>
      </c>
      <c r="CI18" s="84">
        <v>1104300</v>
      </c>
      <c r="CJ18" s="84">
        <v>0</v>
      </c>
    </row>
    <row r="19" spans="1:88" ht="44.25" customHeight="1">
      <c r="A19" s="82"/>
      <c r="B19" s="138" t="s">
        <v>273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9"/>
      <c r="AY19" s="80"/>
      <c r="AZ19" s="83" t="s">
        <v>243</v>
      </c>
      <c r="BA19" s="83" t="s">
        <v>274</v>
      </c>
      <c r="BB19" s="83" t="s">
        <v>271</v>
      </c>
      <c r="BC19" s="83"/>
      <c r="BD19" s="83"/>
      <c r="BE19" s="83"/>
      <c r="BF19" s="84">
        <v>350000</v>
      </c>
      <c r="BG19" s="85"/>
      <c r="BH19" s="84">
        <v>0</v>
      </c>
      <c r="BI19" s="84">
        <v>0</v>
      </c>
      <c r="BJ19" s="84">
        <v>0</v>
      </c>
      <c r="BK19" s="84">
        <v>0</v>
      </c>
      <c r="BL19" s="84">
        <v>0</v>
      </c>
      <c r="BM19" s="84">
        <v>350000</v>
      </c>
      <c r="BN19" s="84">
        <v>0</v>
      </c>
      <c r="BO19" s="84">
        <v>350000</v>
      </c>
      <c r="BP19" s="84">
        <v>0</v>
      </c>
      <c r="BQ19" s="84">
        <v>0</v>
      </c>
      <c r="BR19" s="84">
        <v>0</v>
      </c>
      <c r="BS19" s="84">
        <v>0</v>
      </c>
      <c r="BT19" s="84">
        <v>0</v>
      </c>
      <c r="BU19" s="84">
        <v>0</v>
      </c>
      <c r="BV19" s="84">
        <v>0</v>
      </c>
      <c r="BW19" s="84">
        <v>0</v>
      </c>
      <c r="BX19" s="84">
        <v>0</v>
      </c>
      <c r="BY19" s="84">
        <v>0</v>
      </c>
      <c r="BZ19" s="84">
        <v>0</v>
      </c>
      <c r="CA19" s="84">
        <v>0</v>
      </c>
      <c r="CB19" s="84">
        <v>0</v>
      </c>
      <c r="CC19" s="84">
        <v>0</v>
      </c>
      <c r="CD19" s="84">
        <v>0</v>
      </c>
      <c r="CE19" s="84">
        <v>0</v>
      </c>
      <c r="CF19" s="84">
        <v>0</v>
      </c>
      <c r="CG19" s="84">
        <v>0</v>
      </c>
      <c r="CH19" s="84">
        <v>0</v>
      </c>
      <c r="CI19" s="84">
        <v>0</v>
      </c>
      <c r="CJ19" s="84">
        <v>0</v>
      </c>
    </row>
    <row r="20" spans="1:88" ht="44.25" customHeight="1">
      <c r="A20" s="82"/>
      <c r="B20" s="138" t="s">
        <v>15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9"/>
      <c r="AY20" s="80"/>
      <c r="AZ20" s="83" t="s">
        <v>245</v>
      </c>
      <c r="BA20" s="83" t="s">
        <v>272</v>
      </c>
      <c r="BB20" s="83" t="s">
        <v>271</v>
      </c>
      <c r="BC20" s="83"/>
      <c r="BD20" s="83"/>
      <c r="BE20" s="83"/>
      <c r="BF20" s="84">
        <v>107.05</v>
      </c>
      <c r="BG20" s="85"/>
      <c r="BH20" s="84">
        <v>0</v>
      </c>
      <c r="BI20" s="84">
        <v>0</v>
      </c>
      <c r="BJ20" s="84">
        <v>0</v>
      </c>
      <c r="BK20" s="84">
        <v>0</v>
      </c>
      <c r="BL20" s="84">
        <v>0</v>
      </c>
      <c r="BM20" s="84">
        <v>107.05</v>
      </c>
      <c r="BN20" s="84">
        <v>0</v>
      </c>
      <c r="BO20" s="84">
        <v>107.05</v>
      </c>
      <c r="BP20" s="84">
        <v>0</v>
      </c>
      <c r="BQ20" s="84">
        <v>0</v>
      </c>
      <c r="BR20" s="84">
        <v>0</v>
      </c>
      <c r="BS20" s="84">
        <v>0</v>
      </c>
      <c r="BT20" s="84">
        <v>0</v>
      </c>
      <c r="BU20" s="84">
        <v>0</v>
      </c>
      <c r="BV20" s="84">
        <v>0</v>
      </c>
      <c r="BW20" s="84">
        <v>0</v>
      </c>
      <c r="BX20" s="84">
        <v>0</v>
      </c>
      <c r="BY20" s="84">
        <v>0</v>
      </c>
      <c r="BZ20" s="84">
        <v>0</v>
      </c>
      <c r="CA20" s="84">
        <v>0</v>
      </c>
      <c r="CB20" s="84">
        <v>0</v>
      </c>
      <c r="CC20" s="84">
        <v>0</v>
      </c>
      <c r="CD20" s="84">
        <v>0</v>
      </c>
      <c r="CE20" s="84">
        <v>0</v>
      </c>
      <c r="CF20" s="84">
        <v>0</v>
      </c>
      <c r="CG20" s="84">
        <v>0</v>
      </c>
      <c r="CH20" s="84">
        <v>0</v>
      </c>
      <c r="CI20" s="84">
        <v>0</v>
      </c>
      <c r="CJ20" s="84">
        <v>0</v>
      </c>
    </row>
    <row r="21" spans="1:88" ht="44.25" customHeight="1">
      <c r="A21" s="82"/>
      <c r="B21" s="138" t="s">
        <v>290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9"/>
      <c r="AY21" s="80"/>
      <c r="AZ21" s="83" t="s">
        <v>206</v>
      </c>
      <c r="BA21" s="83" t="s">
        <v>270</v>
      </c>
      <c r="BB21" s="83" t="s">
        <v>286</v>
      </c>
      <c r="BC21" s="83"/>
      <c r="BD21" s="83"/>
      <c r="BE21" s="83"/>
      <c r="BF21" s="84">
        <v>140000</v>
      </c>
      <c r="BG21" s="85"/>
      <c r="BH21" s="84">
        <v>0</v>
      </c>
      <c r="BI21" s="84">
        <v>0</v>
      </c>
      <c r="BJ21" s="84">
        <v>0</v>
      </c>
      <c r="BK21" s="84">
        <v>0</v>
      </c>
      <c r="BL21" s="84">
        <v>0</v>
      </c>
      <c r="BM21" s="84">
        <v>140000</v>
      </c>
      <c r="BN21" s="84">
        <v>0</v>
      </c>
      <c r="BO21" s="84">
        <v>140000</v>
      </c>
      <c r="BP21" s="84">
        <v>0</v>
      </c>
      <c r="BQ21" s="84">
        <v>0</v>
      </c>
      <c r="BR21" s="84">
        <v>0</v>
      </c>
      <c r="BS21" s="84">
        <v>0</v>
      </c>
      <c r="BT21" s="84">
        <v>0</v>
      </c>
      <c r="BU21" s="84">
        <v>0</v>
      </c>
      <c r="BV21" s="84">
        <v>0</v>
      </c>
      <c r="BW21" s="84">
        <v>0</v>
      </c>
      <c r="BX21" s="84">
        <v>0</v>
      </c>
      <c r="BY21" s="84">
        <v>0</v>
      </c>
      <c r="BZ21" s="84">
        <v>0</v>
      </c>
      <c r="CA21" s="84">
        <v>0</v>
      </c>
      <c r="CB21" s="84">
        <v>0</v>
      </c>
      <c r="CC21" s="84">
        <v>0</v>
      </c>
      <c r="CD21" s="84">
        <v>0</v>
      </c>
      <c r="CE21" s="84">
        <v>0</v>
      </c>
      <c r="CF21" s="84">
        <v>0</v>
      </c>
      <c r="CG21" s="84">
        <v>0</v>
      </c>
      <c r="CH21" s="84">
        <v>0</v>
      </c>
      <c r="CI21" s="84">
        <v>0</v>
      </c>
      <c r="CJ21" s="84">
        <v>0</v>
      </c>
    </row>
    <row r="22" spans="1:88" ht="44.25" customHeight="1">
      <c r="A22" s="82"/>
      <c r="B22" s="138" t="s">
        <v>291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9"/>
      <c r="AY22" s="80"/>
      <c r="AZ22" s="83" t="s">
        <v>207</v>
      </c>
      <c r="BA22" s="83" t="s">
        <v>270</v>
      </c>
      <c r="BB22" s="83" t="s">
        <v>286</v>
      </c>
      <c r="BC22" s="83"/>
      <c r="BD22" s="83"/>
      <c r="BE22" s="83"/>
      <c r="BF22" s="84">
        <v>42280</v>
      </c>
      <c r="BG22" s="85"/>
      <c r="BH22" s="84">
        <v>0</v>
      </c>
      <c r="BI22" s="84">
        <v>0</v>
      </c>
      <c r="BJ22" s="84">
        <v>0</v>
      </c>
      <c r="BK22" s="84">
        <v>0</v>
      </c>
      <c r="BL22" s="84">
        <v>0</v>
      </c>
      <c r="BM22" s="84">
        <v>42280</v>
      </c>
      <c r="BN22" s="84">
        <v>0</v>
      </c>
      <c r="BO22" s="84">
        <v>42280</v>
      </c>
      <c r="BP22" s="84">
        <v>0</v>
      </c>
      <c r="BQ22" s="84">
        <v>0</v>
      </c>
      <c r="BR22" s="84">
        <v>0</v>
      </c>
      <c r="BS22" s="84">
        <v>0</v>
      </c>
      <c r="BT22" s="84">
        <v>0</v>
      </c>
      <c r="BU22" s="84">
        <v>0</v>
      </c>
      <c r="BV22" s="84">
        <v>0</v>
      </c>
      <c r="BW22" s="84">
        <v>0</v>
      </c>
      <c r="BX22" s="84">
        <v>0</v>
      </c>
      <c r="BY22" s="84">
        <v>0</v>
      </c>
      <c r="BZ22" s="84">
        <v>0</v>
      </c>
      <c r="CA22" s="84">
        <v>0</v>
      </c>
      <c r="CB22" s="84">
        <v>0</v>
      </c>
      <c r="CC22" s="84">
        <v>0</v>
      </c>
      <c r="CD22" s="84">
        <v>0</v>
      </c>
      <c r="CE22" s="84">
        <v>0</v>
      </c>
      <c r="CF22" s="84">
        <v>0</v>
      </c>
      <c r="CG22" s="84">
        <v>0</v>
      </c>
      <c r="CH22" s="84">
        <v>0</v>
      </c>
      <c r="CI22" s="84">
        <v>0</v>
      </c>
      <c r="CJ22" s="84">
        <v>0</v>
      </c>
    </row>
    <row r="23" spans="1:88" ht="44.25" customHeight="1">
      <c r="A23" s="82"/>
      <c r="B23" s="138" t="s">
        <v>321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9"/>
      <c r="AY23" s="80"/>
      <c r="AZ23" s="83" t="s">
        <v>208</v>
      </c>
      <c r="BA23" s="83" t="s">
        <v>270</v>
      </c>
      <c r="BB23" s="83" t="s">
        <v>286</v>
      </c>
      <c r="BC23" s="83"/>
      <c r="BD23" s="83"/>
      <c r="BE23" s="83"/>
      <c r="BF23" s="84">
        <v>20000</v>
      </c>
      <c r="BG23" s="85"/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20000</v>
      </c>
      <c r="BN23" s="84">
        <v>0</v>
      </c>
      <c r="BO23" s="84">
        <v>20000</v>
      </c>
      <c r="BP23" s="84">
        <v>0</v>
      </c>
      <c r="BQ23" s="84">
        <v>20000</v>
      </c>
      <c r="BR23" s="84">
        <v>0</v>
      </c>
      <c r="BS23" s="84">
        <v>0</v>
      </c>
      <c r="BT23" s="84">
        <v>0</v>
      </c>
      <c r="BU23" s="84">
        <v>0</v>
      </c>
      <c r="BV23" s="84">
        <v>0</v>
      </c>
      <c r="BW23" s="84">
        <v>20000</v>
      </c>
      <c r="BX23" s="84">
        <v>0</v>
      </c>
      <c r="BY23" s="84">
        <v>20000</v>
      </c>
      <c r="BZ23" s="84">
        <v>0</v>
      </c>
      <c r="CA23" s="84">
        <v>20000</v>
      </c>
      <c r="CB23" s="84">
        <v>0</v>
      </c>
      <c r="CC23" s="84">
        <v>0</v>
      </c>
      <c r="CD23" s="84">
        <v>0</v>
      </c>
      <c r="CE23" s="84">
        <v>0</v>
      </c>
      <c r="CF23" s="84">
        <v>0</v>
      </c>
      <c r="CG23" s="84">
        <v>20000</v>
      </c>
      <c r="CH23" s="84">
        <v>0</v>
      </c>
      <c r="CI23" s="84">
        <v>20000</v>
      </c>
      <c r="CJ23" s="84">
        <v>0</v>
      </c>
    </row>
    <row r="24" spans="1:88" ht="44.25" customHeight="1">
      <c r="A24" s="82"/>
      <c r="B24" s="138" t="s">
        <v>288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9"/>
      <c r="AY24" s="80"/>
      <c r="AZ24" s="83" t="s">
        <v>208</v>
      </c>
      <c r="BA24" s="83" t="s">
        <v>270</v>
      </c>
      <c r="BB24" s="83" t="s">
        <v>289</v>
      </c>
      <c r="BC24" s="83"/>
      <c r="BD24" s="83"/>
      <c r="BE24" s="83"/>
      <c r="BF24" s="84">
        <v>20000</v>
      </c>
      <c r="BG24" s="85"/>
      <c r="BH24" s="84">
        <v>0</v>
      </c>
      <c r="BI24" s="84">
        <v>0</v>
      </c>
      <c r="BJ24" s="84">
        <v>0</v>
      </c>
      <c r="BK24" s="84">
        <v>0</v>
      </c>
      <c r="BL24" s="84">
        <v>0</v>
      </c>
      <c r="BM24" s="84">
        <v>20000</v>
      </c>
      <c r="BN24" s="84">
        <v>0</v>
      </c>
      <c r="BO24" s="84">
        <v>20000</v>
      </c>
      <c r="BP24" s="84">
        <v>0</v>
      </c>
      <c r="BQ24" s="84">
        <v>20000</v>
      </c>
      <c r="BR24" s="84">
        <v>0</v>
      </c>
      <c r="BS24" s="84">
        <v>0</v>
      </c>
      <c r="BT24" s="84">
        <v>0</v>
      </c>
      <c r="BU24" s="84">
        <v>0</v>
      </c>
      <c r="BV24" s="84">
        <v>0</v>
      </c>
      <c r="BW24" s="84">
        <v>20000</v>
      </c>
      <c r="BX24" s="84">
        <v>0</v>
      </c>
      <c r="BY24" s="84">
        <v>20000</v>
      </c>
      <c r="BZ24" s="84">
        <v>0</v>
      </c>
      <c r="CA24" s="84">
        <v>20000</v>
      </c>
      <c r="CB24" s="84">
        <v>0</v>
      </c>
      <c r="CC24" s="84">
        <v>0</v>
      </c>
      <c r="CD24" s="84">
        <v>0</v>
      </c>
      <c r="CE24" s="84">
        <v>0</v>
      </c>
      <c r="CF24" s="84">
        <v>0</v>
      </c>
      <c r="CG24" s="84">
        <v>20000</v>
      </c>
      <c r="CH24" s="84">
        <v>0</v>
      </c>
      <c r="CI24" s="84">
        <v>20000</v>
      </c>
      <c r="CJ24" s="84">
        <v>0</v>
      </c>
    </row>
    <row r="25" spans="1:88" ht="44.25" customHeight="1">
      <c r="A25" s="82"/>
      <c r="B25" s="138" t="s">
        <v>292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9"/>
      <c r="AY25" s="80"/>
      <c r="AZ25" s="83" t="s">
        <v>208</v>
      </c>
      <c r="BA25" s="83" t="s">
        <v>270</v>
      </c>
      <c r="BB25" s="83" t="s">
        <v>293</v>
      </c>
      <c r="BC25" s="83"/>
      <c r="BD25" s="83"/>
      <c r="BE25" s="83"/>
      <c r="BF25" s="84">
        <v>100000</v>
      </c>
      <c r="BG25" s="85"/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100000</v>
      </c>
      <c r="BN25" s="84">
        <v>0</v>
      </c>
      <c r="BO25" s="84">
        <v>100000</v>
      </c>
      <c r="BP25" s="84">
        <v>0</v>
      </c>
      <c r="BQ25" s="84">
        <v>100000</v>
      </c>
      <c r="BR25" s="84">
        <v>0</v>
      </c>
      <c r="BS25" s="84">
        <v>0</v>
      </c>
      <c r="BT25" s="84">
        <v>0</v>
      </c>
      <c r="BU25" s="84">
        <v>0</v>
      </c>
      <c r="BV25" s="84">
        <v>0</v>
      </c>
      <c r="BW25" s="84">
        <v>100000</v>
      </c>
      <c r="BX25" s="84">
        <v>0</v>
      </c>
      <c r="BY25" s="84">
        <v>100000</v>
      </c>
      <c r="BZ25" s="84">
        <v>0</v>
      </c>
      <c r="CA25" s="84">
        <v>100000</v>
      </c>
      <c r="CB25" s="84">
        <v>0</v>
      </c>
      <c r="CC25" s="84">
        <v>0</v>
      </c>
      <c r="CD25" s="84">
        <v>0</v>
      </c>
      <c r="CE25" s="84">
        <v>0</v>
      </c>
      <c r="CF25" s="84">
        <v>0</v>
      </c>
      <c r="CG25" s="84">
        <v>100000</v>
      </c>
      <c r="CH25" s="84">
        <v>0</v>
      </c>
      <c r="CI25" s="84">
        <v>100000</v>
      </c>
      <c r="CJ25" s="84">
        <v>0</v>
      </c>
    </row>
    <row r="26" spans="1:88" ht="44.25" customHeight="1">
      <c r="A26" s="82"/>
      <c r="B26" s="138" t="s">
        <v>295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9"/>
      <c r="AY26" s="80"/>
      <c r="AZ26" s="83" t="s">
        <v>208</v>
      </c>
      <c r="BA26" s="83" t="s">
        <v>270</v>
      </c>
      <c r="BB26" s="83" t="s">
        <v>286</v>
      </c>
      <c r="BC26" s="83"/>
      <c r="BD26" s="83"/>
      <c r="BE26" s="83"/>
      <c r="BF26" s="84">
        <v>42000</v>
      </c>
      <c r="BG26" s="85"/>
      <c r="BH26" s="84">
        <v>0</v>
      </c>
      <c r="BI26" s="84">
        <v>0</v>
      </c>
      <c r="BJ26" s="84">
        <v>0</v>
      </c>
      <c r="BK26" s="84">
        <v>0</v>
      </c>
      <c r="BL26" s="84">
        <v>0</v>
      </c>
      <c r="BM26" s="84">
        <v>42000</v>
      </c>
      <c r="BN26" s="84">
        <v>0</v>
      </c>
      <c r="BO26" s="84">
        <v>42000</v>
      </c>
      <c r="BP26" s="84">
        <v>0</v>
      </c>
      <c r="BQ26" s="84">
        <v>0</v>
      </c>
      <c r="BR26" s="84">
        <v>0</v>
      </c>
      <c r="BS26" s="84">
        <v>0</v>
      </c>
      <c r="BT26" s="84">
        <v>0</v>
      </c>
      <c r="BU26" s="84">
        <v>0</v>
      </c>
      <c r="BV26" s="84">
        <v>0</v>
      </c>
      <c r="BW26" s="84">
        <v>0</v>
      </c>
      <c r="BX26" s="84">
        <v>0</v>
      </c>
      <c r="BY26" s="84">
        <v>0</v>
      </c>
      <c r="BZ26" s="84">
        <v>0</v>
      </c>
      <c r="CA26" s="84">
        <v>0</v>
      </c>
      <c r="CB26" s="84">
        <v>0</v>
      </c>
      <c r="CC26" s="84">
        <v>0</v>
      </c>
      <c r="CD26" s="84">
        <v>0</v>
      </c>
      <c r="CE26" s="84">
        <v>0</v>
      </c>
      <c r="CF26" s="84">
        <v>0</v>
      </c>
      <c r="CG26" s="84">
        <v>0</v>
      </c>
      <c r="CH26" s="84">
        <v>0</v>
      </c>
      <c r="CI26" s="84">
        <v>0</v>
      </c>
      <c r="CJ26" s="84">
        <v>0</v>
      </c>
    </row>
    <row r="27" spans="1:88" ht="44.25" customHeight="1">
      <c r="A27" s="82"/>
      <c r="B27" s="138" t="s">
        <v>294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9"/>
      <c r="AY27" s="80"/>
      <c r="AZ27" s="83" t="s">
        <v>208</v>
      </c>
      <c r="BA27" s="83" t="s">
        <v>270</v>
      </c>
      <c r="BB27" s="83" t="s">
        <v>286</v>
      </c>
      <c r="BC27" s="83"/>
      <c r="BD27" s="83"/>
      <c r="BE27" s="83"/>
      <c r="BF27" s="84">
        <v>40000</v>
      </c>
      <c r="BG27" s="85"/>
      <c r="BH27" s="84">
        <v>0</v>
      </c>
      <c r="BI27" s="84">
        <v>0</v>
      </c>
      <c r="BJ27" s="84">
        <v>0</v>
      </c>
      <c r="BK27" s="84">
        <v>0</v>
      </c>
      <c r="BL27" s="84">
        <v>0</v>
      </c>
      <c r="BM27" s="84">
        <v>40000</v>
      </c>
      <c r="BN27" s="84">
        <v>0</v>
      </c>
      <c r="BO27" s="84">
        <v>40000</v>
      </c>
      <c r="BP27" s="84">
        <v>0</v>
      </c>
      <c r="BQ27" s="84">
        <v>40000</v>
      </c>
      <c r="BR27" s="84">
        <v>0</v>
      </c>
      <c r="BS27" s="84">
        <v>0</v>
      </c>
      <c r="BT27" s="84">
        <v>0</v>
      </c>
      <c r="BU27" s="84">
        <v>0</v>
      </c>
      <c r="BV27" s="84">
        <v>0</v>
      </c>
      <c r="BW27" s="84">
        <v>40000</v>
      </c>
      <c r="BX27" s="84">
        <v>0</v>
      </c>
      <c r="BY27" s="84">
        <v>40000</v>
      </c>
      <c r="BZ27" s="84">
        <v>0</v>
      </c>
      <c r="CA27" s="84">
        <v>40000</v>
      </c>
      <c r="CB27" s="84">
        <v>0</v>
      </c>
      <c r="CC27" s="84">
        <v>0</v>
      </c>
      <c r="CD27" s="84">
        <v>0</v>
      </c>
      <c r="CE27" s="84">
        <v>0</v>
      </c>
      <c r="CF27" s="84">
        <v>0</v>
      </c>
      <c r="CG27" s="84">
        <v>40000</v>
      </c>
      <c r="CH27" s="84">
        <v>0</v>
      </c>
      <c r="CI27" s="84">
        <v>40000</v>
      </c>
      <c r="CJ27" s="84">
        <v>0</v>
      </c>
    </row>
    <row r="28" spans="1:88" ht="55.5" customHeight="1">
      <c r="A28" s="82"/>
      <c r="B28" s="138" t="s">
        <v>296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9"/>
      <c r="AY28" s="80"/>
      <c r="AZ28" s="83" t="s">
        <v>208</v>
      </c>
      <c r="BA28" s="83" t="s">
        <v>270</v>
      </c>
      <c r="BB28" s="83" t="s">
        <v>297</v>
      </c>
      <c r="BC28" s="83"/>
      <c r="BD28" s="83"/>
      <c r="BE28" s="83"/>
      <c r="BF28" s="84">
        <v>40000</v>
      </c>
      <c r="BG28" s="85"/>
      <c r="BH28" s="84">
        <v>0</v>
      </c>
      <c r="BI28" s="84">
        <v>0</v>
      </c>
      <c r="BJ28" s="84">
        <v>0</v>
      </c>
      <c r="BK28" s="84">
        <v>0</v>
      </c>
      <c r="BL28" s="84">
        <v>0</v>
      </c>
      <c r="BM28" s="84">
        <v>40000</v>
      </c>
      <c r="BN28" s="84">
        <v>0</v>
      </c>
      <c r="BO28" s="84">
        <v>40000</v>
      </c>
      <c r="BP28" s="84">
        <v>0</v>
      </c>
      <c r="BQ28" s="84">
        <v>40000</v>
      </c>
      <c r="BR28" s="84">
        <v>0</v>
      </c>
      <c r="BS28" s="84">
        <v>0</v>
      </c>
      <c r="BT28" s="84">
        <v>0</v>
      </c>
      <c r="BU28" s="84">
        <v>0</v>
      </c>
      <c r="BV28" s="84">
        <v>0</v>
      </c>
      <c r="BW28" s="84">
        <v>40000</v>
      </c>
      <c r="BX28" s="84">
        <v>0</v>
      </c>
      <c r="BY28" s="84">
        <v>40000</v>
      </c>
      <c r="BZ28" s="84">
        <v>0</v>
      </c>
      <c r="CA28" s="84">
        <v>40000</v>
      </c>
      <c r="CB28" s="84">
        <v>0</v>
      </c>
      <c r="CC28" s="84">
        <v>0</v>
      </c>
      <c r="CD28" s="84">
        <v>0</v>
      </c>
      <c r="CE28" s="84">
        <v>0</v>
      </c>
      <c r="CF28" s="84">
        <v>0</v>
      </c>
      <c r="CG28" s="84">
        <v>40000</v>
      </c>
      <c r="CH28" s="84">
        <v>0</v>
      </c>
      <c r="CI28" s="84">
        <v>40000</v>
      </c>
      <c r="CJ28" s="84">
        <v>0</v>
      </c>
    </row>
    <row r="29" spans="1:88" ht="44.25" customHeight="1">
      <c r="A29" s="82"/>
      <c r="B29" s="138" t="s">
        <v>298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9"/>
      <c r="AY29" s="80"/>
      <c r="AZ29" s="83" t="s">
        <v>208</v>
      </c>
      <c r="BA29" s="83" t="s">
        <v>270</v>
      </c>
      <c r="BB29" s="83" t="s">
        <v>286</v>
      </c>
      <c r="BC29" s="83"/>
      <c r="BD29" s="83"/>
      <c r="BE29" s="83"/>
      <c r="BF29" s="84">
        <v>3350438.2</v>
      </c>
      <c r="BG29" s="85"/>
      <c r="BH29" s="84">
        <v>0</v>
      </c>
      <c r="BI29" s="84">
        <v>0</v>
      </c>
      <c r="BJ29" s="84">
        <v>0</v>
      </c>
      <c r="BK29" s="84">
        <v>0</v>
      </c>
      <c r="BL29" s="84">
        <v>0</v>
      </c>
      <c r="BM29" s="84">
        <v>3350438.2</v>
      </c>
      <c r="BN29" s="84">
        <v>0</v>
      </c>
      <c r="BO29" s="84">
        <v>3350438.2</v>
      </c>
      <c r="BP29" s="84">
        <v>0</v>
      </c>
      <c r="BQ29" s="84">
        <v>3530000</v>
      </c>
      <c r="BR29" s="84">
        <v>0</v>
      </c>
      <c r="BS29" s="84">
        <v>0</v>
      </c>
      <c r="BT29" s="84">
        <v>0</v>
      </c>
      <c r="BU29" s="84">
        <v>0</v>
      </c>
      <c r="BV29" s="84">
        <v>0</v>
      </c>
      <c r="BW29" s="84">
        <v>3530000</v>
      </c>
      <c r="BX29" s="84">
        <v>0</v>
      </c>
      <c r="BY29" s="84">
        <v>3530000</v>
      </c>
      <c r="BZ29" s="84">
        <v>0</v>
      </c>
      <c r="CA29" s="84">
        <v>3530000</v>
      </c>
      <c r="CB29" s="84">
        <v>0</v>
      </c>
      <c r="CC29" s="84">
        <v>0</v>
      </c>
      <c r="CD29" s="84">
        <v>0</v>
      </c>
      <c r="CE29" s="84">
        <v>0</v>
      </c>
      <c r="CF29" s="84">
        <v>0</v>
      </c>
      <c r="CG29" s="84">
        <v>3530000</v>
      </c>
      <c r="CH29" s="84">
        <v>0</v>
      </c>
      <c r="CI29" s="84">
        <v>3530000</v>
      </c>
      <c r="CJ29" s="84">
        <v>0</v>
      </c>
    </row>
    <row r="30" spans="1:88" ht="44.25" customHeight="1">
      <c r="A30" s="82"/>
      <c r="B30" s="138" t="s">
        <v>299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9"/>
      <c r="AY30" s="80"/>
      <c r="AZ30" s="83" t="s">
        <v>208</v>
      </c>
      <c r="BA30" s="83" t="s">
        <v>270</v>
      </c>
      <c r="BB30" s="83" t="s">
        <v>300</v>
      </c>
      <c r="BC30" s="83"/>
      <c r="BD30" s="83"/>
      <c r="BE30" s="83"/>
      <c r="BF30" s="84">
        <v>10000</v>
      </c>
      <c r="BG30" s="85"/>
      <c r="BH30" s="84">
        <v>0</v>
      </c>
      <c r="BI30" s="84">
        <v>0</v>
      </c>
      <c r="BJ30" s="84">
        <v>0</v>
      </c>
      <c r="BK30" s="84">
        <v>0</v>
      </c>
      <c r="BL30" s="84">
        <v>0</v>
      </c>
      <c r="BM30" s="84">
        <v>10000</v>
      </c>
      <c r="BN30" s="84">
        <v>0</v>
      </c>
      <c r="BO30" s="84">
        <v>10000</v>
      </c>
      <c r="BP30" s="84">
        <v>0</v>
      </c>
      <c r="BQ30" s="84">
        <v>0</v>
      </c>
      <c r="BR30" s="84">
        <v>0</v>
      </c>
      <c r="BS30" s="84">
        <v>0</v>
      </c>
      <c r="BT30" s="84">
        <v>0</v>
      </c>
      <c r="BU30" s="84">
        <v>0</v>
      </c>
      <c r="BV30" s="84">
        <v>0</v>
      </c>
      <c r="BW30" s="84">
        <v>0</v>
      </c>
      <c r="BX30" s="84">
        <v>0</v>
      </c>
      <c r="BY30" s="84">
        <v>0</v>
      </c>
      <c r="BZ30" s="84">
        <v>0</v>
      </c>
      <c r="CA30" s="84">
        <v>0</v>
      </c>
      <c r="CB30" s="84">
        <v>0</v>
      </c>
      <c r="CC30" s="84">
        <v>0</v>
      </c>
      <c r="CD30" s="84">
        <v>0</v>
      </c>
      <c r="CE30" s="84">
        <v>0</v>
      </c>
      <c r="CF30" s="84">
        <v>0</v>
      </c>
      <c r="CG30" s="84">
        <v>0</v>
      </c>
      <c r="CH30" s="84">
        <v>0</v>
      </c>
      <c r="CI30" s="84">
        <v>0</v>
      </c>
      <c r="CJ30" s="84">
        <v>0</v>
      </c>
    </row>
    <row r="31" spans="1:88" ht="44.25" customHeight="1">
      <c r="A31" s="82"/>
      <c r="B31" s="138" t="s">
        <v>301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9"/>
      <c r="AY31" s="80"/>
      <c r="AZ31" s="83" t="s">
        <v>209</v>
      </c>
      <c r="BA31" s="83" t="s">
        <v>270</v>
      </c>
      <c r="BB31" s="83" t="s">
        <v>302</v>
      </c>
      <c r="BC31" s="83"/>
      <c r="BD31" s="83"/>
      <c r="BE31" s="83"/>
      <c r="BF31" s="84">
        <v>10000</v>
      </c>
      <c r="BG31" s="85"/>
      <c r="BH31" s="84">
        <v>0</v>
      </c>
      <c r="BI31" s="84">
        <v>0</v>
      </c>
      <c r="BJ31" s="84">
        <v>0</v>
      </c>
      <c r="BK31" s="84">
        <v>0</v>
      </c>
      <c r="BL31" s="84">
        <v>0</v>
      </c>
      <c r="BM31" s="84">
        <v>10000</v>
      </c>
      <c r="BN31" s="84">
        <v>0</v>
      </c>
      <c r="BO31" s="84">
        <v>10000</v>
      </c>
      <c r="BP31" s="84">
        <v>0</v>
      </c>
      <c r="BQ31" s="84">
        <v>0</v>
      </c>
      <c r="BR31" s="84">
        <v>0</v>
      </c>
      <c r="BS31" s="84">
        <v>0</v>
      </c>
      <c r="BT31" s="84">
        <v>0</v>
      </c>
      <c r="BU31" s="84">
        <v>0</v>
      </c>
      <c r="BV31" s="84">
        <v>0</v>
      </c>
      <c r="BW31" s="84">
        <v>0</v>
      </c>
      <c r="BX31" s="84">
        <v>0</v>
      </c>
      <c r="BY31" s="84">
        <v>0</v>
      </c>
      <c r="BZ31" s="84">
        <v>0</v>
      </c>
      <c r="CA31" s="84">
        <v>0</v>
      </c>
      <c r="CB31" s="84">
        <v>0</v>
      </c>
      <c r="CC31" s="84">
        <v>0</v>
      </c>
      <c r="CD31" s="84">
        <v>0</v>
      </c>
      <c r="CE31" s="84">
        <v>0</v>
      </c>
      <c r="CF31" s="84">
        <v>0</v>
      </c>
      <c r="CG31" s="84">
        <v>0</v>
      </c>
      <c r="CH31" s="84">
        <v>0</v>
      </c>
      <c r="CI31" s="84">
        <v>0</v>
      </c>
      <c r="CJ31" s="84">
        <v>0</v>
      </c>
    </row>
    <row r="32" spans="1:88" ht="44.25" customHeight="1">
      <c r="A32" s="82"/>
      <c r="B32" s="138" t="s">
        <v>303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9"/>
      <c r="AY32" s="80"/>
      <c r="AZ32" s="83" t="s">
        <v>213</v>
      </c>
      <c r="BA32" s="83" t="s">
        <v>270</v>
      </c>
      <c r="BB32" s="83" t="s">
        <v>286</v>
      </c>
      <c r="BC32" s="83"/>
      <c r="BD32" s="83"/>
      <c r="BE32" s="83"/>
      <c r="BF32" s="84">
        <v>0</v>
      </c>
      <c r="BG32" s="85"/>
      <c r="BH32" s="84">
        <v>0</v>
      </c>
      <c r="BI32" s="84">
        <v>0</v>
      </c>
      <c r="BJ32" s="84">
        <v>0</v>
      </c>
      <c r="BK32" s="84">
        <v>0</v>
      </c>
      <c r="BL32" s="84">
        <v>0</v>
      </c>
      <c r="BM32" s="84">
        <v>0</v>
      </c>
      <c r="BN32" s="84">
        <v>0</v>
      </c>
      <c r="BO32" s="84">
        <v>0</v>
      </c>
      <c r="BP32" s="84">
        <v>0</v>
      </c>
      <c r="BQ32" s="84">
        <v>10000</v>
      </c>
      <c r="BR32" s="84">
        <v>0</v>
      </c>
      <c r="BS32" s="84">
        <v>0</v>
      </c>
      <c r="BT32" s="84">
        <v>0</v>
      </c>
      <c r="BU32" s="84">
        <v>0</v>
      </c>
      <c r="BV32" s="84">
        <v>0</v>
      </c>
      <c r="BW32" s="84">
        <v>10000</v>
      </c>
      <c r="BX32" s="84">
        <v>0</v>
      </c>
      <c r="BY32" s="84">
        <v>10000</v>
      </c>
      <c r="BZ32" s="84">
        <v>0</v>
      </c>
      <c r="CA32" s="84">
        <v>10000</v>
      </c>
      <c r="CB32" s="84">
        <v>0</v>
      </c>
      <c r="CC32" s="84">
        <v>0</v>
      </c>
      <c r="CD32" s="84">
        <v>0</v>
      </c>
      <c r="CE32" s="84">
        <v>0</v>
      </c>
      <c r="CF32" s="84">
        <v>0</v>
      </c>
      <c r="CG32" s="84">
        <v>10000</v>
      </c>
      <c r="CH32" s="84">
        <v>0</v>
      </c>
      <c r="CI32" s="84">
        <v>10000</v>
      </c>
      <c r="CJ32" s="84">
        <v>0</v>
      </c>
    </row>
    <row r="33" spans="1:88" ht="77.25" customHeight="1">
      <c r="A33" s="82"/>
      <c r="B33" s="138" t="s">
        <v>285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9"/>
      <c r="AY33" s="80"/>
      <c r="AZ33" s="83" t="s">
        <v>213</v>
      </c>
      <c r="BA33" s="83" t="s">
        <v>270</v>
      </c>
      <c r="BB33" s="83" t="s">
        <v>286</v>
      </c>
      <c r="BC33" s="83"/>
      <c r="BD33" s="83"/>
      <c r="BE33" s="83"/>
      <c r="BF33" s="84">
        <v>2000</v>
      </c>
      <c r="BG33" s="85"/>
      <c r="BH33" s="84">
        <v>0</v>
      </c>
      <c r="BI33" s="84">
        <v>0</v>
      </c>
      <c r="BJ33" s="84">
        <v>0</v>
      </c>
      <c r="BK33" s="84">
        <v>0</v>
      </c>
      <c r="BL33" s="84">
        <v>0</v>
      </c>
      <c r="BM33" s="84">
        <v>2000</v>
      </c>
      <c r="BN33" s="84">
        <v>0</v>
      </c>
      <c r="BO33" s="84">
        <v>2000</v>
      </c>
      <c r="BP33" s="84">
        <v>0</v>
      </c>
      <c r="BQ33" s="84">
        <v>0</v>
      </c>
      <c r="BR33" s="84">
        <v>0</v>
      </c>
      <c r="BS33" s="84">
        <v>0</v>
      </c>
      <c r="BT33" s="84">
        <v>0</v>
      </c>
      <c r="BU33" s="84">
        <v>0</v>
      </c>
      <c r="BV33" s="84">
        <v>0</v>
      </c>
      <c r="BW33" s="84">
        <v>0</v>
      </c>
      <c r="BX33" s="84">
        <v>0</v>
      </c>
      <c r="BY33" s="84">
        <v>0</v>
      </c>
      <c r="BZ33" s="84">
        <v>0</v>
      </c>
      <c r="CA33" s="84">
        <v>0</v>
      </c>
      <c r="CB33" s="84">
        <v>0</v>
      </c>
      <c r="CC33" s="84">
        <v>0</v>
      </c>
      <c r="CD33" s="84">
        <v>0</v>
      </c>
      <c r="CE33" s="84">
        <v>0</v>
      </c>
      <c r="CF33" s="84">
        <v>0</v>
      </c>
      <c r="CG33" s="84">
        <v>0</v>
      </c>
      <c r="CH33" s="84">
        <v>0</v>
      </c>
      <c r="CI33" s="84">
        <v>0</v>
      </c>
      <c r="CJ33" s="84">
        <v>0</v>
      </c>
    </row>
    <row r="34" spans="1:88" ht="44.25" customHeight="1">
      <c r="A34" s="82"/>
      <c r="B34" s="138" t="s">
        <v>287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9"/>
      <c r="AY34" s="80"/>
      <c r="AZ34" s="83" t="s">
        <v>208</v>
      </c>
      <c r="BA34" s="83" t="s">
        <v>270</v>
      </c>
      <c r="BB34" s="83" t="s">
        <v>286</v>
      </c>
      <c r="BC34" s="83"/>
      <c r="BD34" s="83"/>
      <c r="BE34" s="83"/>
      <c r="BF34" s="84">
        <v>70000</v>
      </c>
      <c r="BG34" s="85"/>
      <c r="BH34" s="84">
        <v>0</v>
      </c>
      <c r="BI34" s="84">
        <v>0</v>
      </c>
      <c r="BJ34" s="84">
        <v>0</v>
      </c>
      <c r="BK34" s="84">
        <v>0</v>
      </c>
      <c r="BL34" s="84">
        <v>0</v>
      </c>
      <c r="BM34" s="84">
        <v>70000</v>
      </c>
      <c r="BN34" s="84">
        <v>0</v>
      </c>
      <c r="BO34" s="84">
        <v>70000</v>
      </c>
      <c r="BP34" s="84">
        <v>0</v>
      </c>
      <c r="BQ34" s="84">
        <v>70000</v>
      </c>
      <c r="BR34" s="84">
        <v>0</v>
      </c>
      <c r="BS34" s="84">
        <v>0</v>
      </c>
      <c r="BT34" s="84">
        <v>0</v>
      </c>
      <c r="BU34" s="84">
        <v>0</v>
      </c>
      <c r="BV34" s="84">
        <v>0</v>
      </c>
      <c r="BW34" s="84">
        <v>70000</v>
      </c>
      <c r="BX34" s="84">
        <v>0</v>
      </c>
      <c r="BY34" s="84">
        <v>70000</v>
      </c>
      <c r="BZ34" s="84">
        <v>0</v>
      </c>
      <c r="CA34" s="84">
        <v>70000</v>
      </c>
      <c r="CB34" s="84">
        <v>0</v>
      </c>
      <c r="CC34" s="84">
        <v>0</v>
      </c>
      <c r="CD34" s="84">
        <v>0</v>
      </c>
      <c r="CE34" s="84">
        <v>0</v>
      </c>
      <c r="CF34" s="84">
        <v>0</v>
      </c>
      <c r="CG34" s="84">
        <v>70000</v>
      </c>
      <c r="CH34" s="84">
        <v>0</v>
      </c>
      <c r="CI34" s="84">
        <v>70000</v>
      </c>
      <c r="CJ34" s="84">
        <v>0</v>
      </c>
    </row>
    <row r="35" spans="1:88" ht="44.25" customHeight="1">
      <c r="A35" s="82"/>
      <c r="B35" s="138" t="s">
        <v>287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9"/>
      <c r="AY35" s="80"/>
      <c r="AZ35" s="83" t="s">
        <v>213</v>
      </c>
      <c r="BA35" s="83" t="s">
        <v>270</v>
      </c>
      <c r="BB35" s="83" t="s">
        <v>286</v>
      </c>
      <c r="BC35" s="83"/>
      <c r="BD35" s="83"/>
      <c r="BE35" s="83"/>
      <c r="BF35" s="84">
        <v>98000</v>
      </c>
      <c r="BG35" s="85"/>
      <c r="BH35" s="84">
        <v>0</v>
      </c>
      <c r="BI35" s="84">
        <v>0</v>
      </c>
      <c r="BJ35" s="84">
        <v>0</v>
      </c>
      <c r="BK35" s="84">
        <v>0</v>
      </c>
      <c r="BL35" s="84">
        <v>0</v>
      </c>
      <c r="BM35" s="84">
        <v>98000</v>
      </c>
      <c r="BN35" s="84">
        <v>0</v>
      </c>
      <c r="BO35" s="84">
        <v>98000</v>
      </c>
      <c r="BP35" s="84">
        <v>0</v>
      </c>
      <c r="BQ35" s="84">
        <v>0</v>
      </c>
      <c r="BR35" s="84">
        <v>0</v>
      </c>
      <c r="BS35" s="84">
        <v>0</v>
      </c>
      <c r="BT35" s="84">
        <v>0</v>
      </c>
      <c r="BU35" s="84">
        <v>0</v>
      </c>
      <c r="BV35" s="84">
        <v>0</v>
      </c>
      <c r="BW35" s="84">
        <v>0</v>
      </c>
      <c r="BX35" s="84">
        <v>0</v>
      </c>
      <c r="BY35" s="84">
        <v>0</v>
      </c>
      <c r="BZ35" s="84">
        <v>0</v>
      </c>
      <c r="CA35" s="84">
        <v>0</v>
      </c>
      <c r="CB35" s="84">
        <v>0</v>
      </c>
      <c r="CC35" s="84">
        <v>0</v>
      </c>
      <c r="CD35" s="84">
        <v>0</v>
      </c>
      <c r="CE35" s="84">
        <v>0</v>
      </c>
      <c r="CF35" s="84">
        <v>0</v>
      </c>
      <c r="CG35" s="84">
        <v>0</v>
      </c>
      <c r="CH35" s="84">
        <v>0</v>
      </c>
      <c r="CI35" s="84">
        <v>0</v>
      </c>
      <c r="CJ35" s="84">
        <v>0</v>
      </c>
    </row>
    <row r="36" spans="1:88" ht="44.25" customHeight="1">
      <c r="A36" s="82"/>
      <c r="B36" s="138" t="s">
        <v>304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9"/>
      <c r="AY36" s="80"/>
      <c r="AZ36" s="83" t="s">
        <v>208</v>
      </c>
      <c r="BA36" s="83" t="s">
        <v>270</v>
      </c>
      <c r="BB36" s="83" t="s">
        <v>305</v>
      </c>
      <c r="BC36" s="83"/>
      <c r="BD36" s="83"/>
      <c r="BE36" s="83"/>
      <c r="BF36" s="84">
        <v>278000</v>
      </c>
      <c r="BG36" s="85"/>
      <c r="BH36" s="84">
        <v>0</v>
      </c>
      <c r="BI36" s="84">
        <v>0</v>
      </c>
      <c r="BJ36" s="84">
        <v>0</v>
      </c>
      <c r="BK36" s="84">
        <v>0</v>
      </c>
      <c r="BL36" s="84">
        <v>0</v>
      </c>
      <c r="BM36" s="84">
        <v>278000</v>
      </c>
      <c r="BN36" s="84">
        <v>0</v>
      </c>
      <c r="BO36" s="84">
        <v>278000</v>
      </c>
      <c r="BP36" s="84">
        <v>0</v>
      </c>
      <c r="BQ36" s="84">
        <v>400000</v>
      </c>
      <c r="BR36" s="84">
        <v>0</v>
      </c>
      <c r="BS36" s="84">
        <v>0</v>
      </c>
      <c r="BT36" s="84">
        <v>0</v>
      </c>
      <c r="BU36" s="84">
        <v>0</v>
      </c>
      <c r="BV36" s="84">
        <v>0</v>
      </c>
      <c r="BW36" s="84">
        <v>400000</v>
      </c>
      <c r="BX36" s="84">
        <v>0</v>
      </c>
      <c r="BY36" s="84">
        <v>400000</v>
      </c>
      <c r="BZ36" s="84">
        <v>0</v>
      </c>
      <c r="CA36" s="84">
        <v>400000</v>
      </c>
      <c r="CB36" s="84">
        <v>0</v>
      </c>
      <c r="CC36" s="84">
        <v>0</v>
      </c>
      <c r="CD36" s="84">
        <v>0</v>
      </c>
      <c r="CE36" s="84">
        <v>0</v>
      </c>
      <c r="CF36" s="84">
        <v>0</v>
      </c>
      <c r="CG36" s="84">
        <v>400000</v>
      </c>
      <c r="CH36" s="84">
        <v>0</v>
      </c>
      <c r="CI36" s="84">
        <v>400000</v>
      </c>
      <c r="CJ36" s="84">
        <v>0</v>
      </c>
    </row>
    <row r="37" spans="1:88" ht="44.25" customHeight="1">
      <c r="A37" s="82"/>
      <c r="B37" s="138" t="s">
        <v>306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9"/>
      <c r="AY37" s="80"/>
      <c r="AZ37" s="83" t="s">
        <v>208</v>
      </c>
      <c r="BA37" s="83" t="s">
        <v>270</v>
      </c>
      <c r="BB37" s="83" t="s">
        <v>286</v>
      </c>
      <c r="BC37" s="83"/>
      <c r="BD37" s="83"/>
      <c r="BE37" s="83"/>
      <c r="BF37" s="84">
        <v>310000</v>
      </c>
      <c r="BG37" s="85"/>
      <c r="BH37" s="84">
        <v>0</v>
      </c>
      <c r="BI37" s="84">
        <v>0</v>
      </c>
      <c r="BJ37" s="84">
        <v>0</v>
      </c>
      <c r="BK37" s="84">
        <v>0</v>
      </c>
      <c r="BL37" s="84">
        <v>0</v>
      </c>
      <c r="BM37" s="84">
        <v>310000</v>
      </c>
      <c r="BN37" s="84">
        <v>0</v>
      </c>
      <c r="BO37" s="84">
        <v>310000</v>
      </c>
      <c r="BP37" s="84">
        <v>0</v>
      </c>
      <c r="BQ37" s="84">
        <v>400000</v>
      </c>
      <c r="BR37" s="84">
        <v>0</v>
      </c>
      <c r="BS37" s="84">
        <v>0</v>
      </c>
      <c r="BT37" s="84">
        <v>0</v>
      </c>
      <c r="BU37" s="84">
        <v>0</v>
      </c>
      <c r="BV37" s="84">
        <v>0</v>
      </c>
      <c r="BW37" s="84">
        <v>400000</v>
      </c>
      <c r="BX37" s="84">
        <v>0</v>
      </c>
      <c r="BY37" s="84">
        <v>400000</v>
      </c>
      <c r="BZ37" s="84">
        <v>0</v>
      </c>
      <c r="CA37" s="84">
        <v>400000</v>
      </c>
      <c r="CB37" s="84">
        <v>0</v>
      </c>
      <c r="CC37" s="84">
        <v>0</v>
      </c>
      <c r="CD37" s="84">
        <v>0</v>
      </c>
      <c r="CE37" s="84">
        <v>0</v>
      </c>
      <c r="CF37" s="84">
        <v>0</v>
      </c>
      <c r="CG37" s="84">
        <v>400000</v>
      </c>
      <c r="CH37" s="84">
        <v>0</v>
      </c>
      <c r="CI37" s="84">
        <v>400000</v>
      </c>
      <c r="CJ37" s="84">
        <v>0</v>
      </c>
    </row>
    <row r="38" spans="1:88" ht="44.25" customHeight="1">
      <c r="A38" s="82"/>
      <c r="B38" s="138" t="s">
        <v>307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9"/>
      <c r="AY38" s="80"/>
      <c r="AZ38" s="83" t="s">
        <v>208</v>
      </c>
      <c r="BA38" s="83" t="s">
        <v>270</v>
      </c>
      <c r="BB38" s="83" t="s">
        <v>308</v>
      </c>
      <c r="BC38" s="83"/>
      <c r="BD38" s="83"/>
      <c r="BE38" s="83"/>
      <c r="BF38" s="84">
        <v>300000</v>
      </c>
      <c r="BG38" s="85"/>
      <c r="BH38" s="84">
        <v>0</v>
      </c>
      <c r="BI38" s="84">
        <v>0</v>
      </c>
      <c r="BJ38" s="84">
        <v>0</v>
      </c>
      <c r="BK38" s="84">
        <v>0</v>
      </c>
      <c r="BL38" s="84">
        <v>0</v>
      </c>
      <c r="BM38" s="84">
        <v>300000</v>
      </c>
      <c r="BN38" s="84">
        <v>0</v>
      </c>
      <c r="BO38" s="84">
        <v>300000</v>
      </c>
      <c r="BP38" s="84">
        <v>0</v>
      </c>
      <c r="BQ38" s="84">
        <v>300000</v>
      </c>
      <c r="BR38" s="84">
        <v>0</v>
      </c>
      <c r="BS38" s="84">
        <v>0</v>
      </c>
      <c r="BT38" s="84">
        <v>0</v>
      </c>
      <c r="BU38" s="84">
        <v>0</v>
      </c>
      <c r="BV38" s="84">
        <v>0</v>
      </c>
      <c r="BW38" s="84">
        <v>300000</v>
      </c>
      <c r="BX38" s="84">
        <v>0</v>
      </c>
      <c r="BY38" s="84">
        <v>300000</v>
      </c>
      <c r="BZ38" s="84">
        <v>0</v>
      </c>
      <c r="CA38" s="84">
        <v>300000</v>
      </c>
      <c r="CB38" s="84">
        <v>0</v>
      </c>
      <c r="CC38" s="84">
        <v>0</v>
      </c>
      <c r="CD38" s="84">
        <v>0</v>
      </c>
      <c r="CE38" s="84">
        <v>0</v>
      </c>
      <c r="CF38" s="84">
        <v>0</v>
      </c>
      <c r="CG38" s="84">
        <v>300000</v>
      </c>
      <c r="CH38" s="84">
        <v>0</v>
      </c>
      <c r="CI38" s="84">
        <v>300000</v>
      </c>
      <c r="CJ38" s="84">
        <v>0</v>
      </c>
    </row>
    <row r="39" spans="1:88" ht="44.25" customHeight="1">
      <c r="A39" s="82"/>
      <c r="B39" s="138" t="s">
        <v>309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9"/>
      <c r="AY39" s="80"/>
      <c r="AZ39" s="83" t="s">
        <v>208</v>
      </c>
      <c r="BA39" s="83" t="s">
        <v>270</v>
      </c>
      <c r="BB39" s="83" t="s">
        <v>310</v>
      </c>
      <c r="BC39" s="83"/>
      <c r="BD39" s="83"/>
      <c r="BE39" s="83"/>
      <c r="BF39" s="84">
        <v>50000</v>
      </c>
      <c r="BG39" s="85"/>
      <c r="BH39" s="84">
        <v>0</v>
      </c>
      <c r="BI39" s="84">
        <v>0</v>
      </c>
      <c r="BJ39" s="84">
        <v>0</v>
      </c>
      <c r="BK39" s="84">
        <v>0</v>
      </c>
      <c r="BL39" s="84">
        <v>0</v>
      </c>
      <c r="BM39" s="84">
        <v>50000</v>
      </c>
      <c r="BN39" s="84">
        <v>0</v>
      </c>
      <c r="BO39" s="84">
        <v>50000</v>
      </c>
      <c r="BP39" s="84">
        <v>0</v>
      </c>
      <c r="BQ39" s="84">
        <v>50000</v>
      </c>
      <c r="BR39" s="84">
        <v>0</v>
      </c>
      <c r="BS39" s="84">
        <v>0</v>
      </c>
      <c r="BT39" s="84">
        <v>0</v>
      </c>
      <c r="BU39" s="84">
        <v>0</v>
      </c>
      <c r="BV39" s="84">
        <v>0</v>
      </c>
      <c r="BW39" s="84">
        <v>50000</v>
      </c>
      <c r="BX39" s="84">
        <v>0</v>
      </c>
      <c r="BY39" s="84">
        <v>50000</v>
      </c>
      <c r="BZ39" s="84">
        <v>0</v>
      </c>
      <c r="CA39" s="84">
        <v>50000</v>
      </c>
      <c r="CB39" s="84">
        <v>0</v>
      </c>
      <c r="CC39" s="84">
        <v>0</v>
      </c>
      <c r="CD39" s="84">
        <v>0</v>
      </c>
      <c r="CE39" s="84">
        <v>0</v>
      </c>
      <c r="CF39" s="84">
        <v>0</v>
      </c>
      <c r="CG39" s="84">
        <v>50000</v>
      </c>
      <c r="CH39" s="84">
        <v>0</v>
      </c>
      <c r="CI39" s="84">
        <v>50000</v>
      </c>
      <c r="CJ39" s="84">
        <v>0</v>
      </c>
    </row>
    <row r="40" spans="1:88" ht="44.25" customHeight="1">
      <c r="A40" s="82"/>
      <c r="B40" s="138" t="s">
        <v>311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9"/>
      <c r="AY40" s="80"/>
      <c r="AZ40" s="83" t="s">
        <v>208</v>
      </c>
      <c r="BA40" s="83" t="s">
        <v>270</v>
      </c>
      <c r="BB40" s="83" t="s">
        <v>312</v>
      </c>
      <c r="BC40" s="83"/>
      <c r="BD40" s="83"/>
      <c r="BE40" s="83"/>
      <c r="BF40" s="84">
        <v>100000</v>
      </c>
      <c r="BG40" s="85"/>
      <c r="BH40" s="84">
        <v>0</v>
      </c>
      <c r="BI40" s="84">
        <v>0</v>
      </c>
      <c r="BJ40" s="84">
        <v>0</v>
      </c>
      <c r="BK40" s="84">
        <v>0</v>
      </c>
      <c r="BL40" s="84">
        <v>0</v>
      </c>
      <c r="BM40" s="84">
        <v>100000</v>
      </c>
      <c r="BN40" s="84">
        <v>0</v>
      </c>
      <c r="BO40" s="84">
        <v>100000</v>
      </c>
      <c r="BP40" s="84">
        <v>0</v>
      </c>
      <c r="BQ40" s="84">
        <v>100000</v>
      </c>
      <c r="BR40" s="84">
        <v>0</v>
      </c>
      <c r="BS40" s="84">
        <v>0</v>
      </c>
      <c r="BT40" s="84">
        <v>0</v>
      </c>
      <c r="BU40" s="84">
        <v>0</v>
      </c>
      <c r="BV40" s="84">
        <v>0</v>
      </c>
      <c r="BW40" s="84">
        <v>100000</v>
      </c>
      <c r="BX40" s="84">
        <v>0</v>
      </c>
      <c r="BY40" s="84">
        <v>100000</v>
      </c>
      <c r="BZ40" s="84">
        <v>0</v>
      </c>
      <c r="CA40" s="84">
        <v>100000</v>
      </c>
      <c r="CB40" s="84">
        <v>0</v>
      </c>
      <c r="CC40" s="84">
        <v>0</v>
      </c>
      <c r="CD40" s="84">
        <v>0</v>
      </c>
      <c r="CE40" s="84">
        <v>0</v>
      </c>
      <c r="CF40" s="84">
        <v>0</v>
      </c>
      <c r="CG40" s="84">
        <v>100000</v>
      </c>
      <c r="CH40" s="84">
        <v>0</v>
      </c>
      <c r="CI40" s="84">
        <v>100000</v>
      </c>
      <c r="CJ40" s="84">
        <v>0</v>
      </c>
    </row>
    <row r="41" spans="1:88" ht="99.75" customHeight="1">
      <c r="A41" s="82"/>
      <c r="B41" s="138" t="s">
        <v>313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9"/>
      <c r="AY41" s="80"/>
      <c r="AZ41" s="83" t="s">
        <v>208</v>
      </c>
      <c r="BA41" s="83" t="s">
        <v>270</v>
      </c>
      <c r="BB41" s="83" t="s">
        <v>314</v>
      </c>
      <c r="BC41" s="83"/>
      <c r="BD41" s="83"/>
      <c r="BE41" s="83"/>
      <c r="BF41" s="84">
        <v>63000</v>
      </c>
      <c r="BG41" s="85"/>
      <c r="BH41" s="84">
        <v>0</v>
      </c>
      <c r="BI41" s="84">
        <v>0</v>
      </c>
      <c r="BJ41" s="84">
        <v>0</v>
      </c>
      <c r="BK41" s="84">
        <v>0</v>
      </c>
      <c r="BL41" s="84">
        <v>0</v>
      </c>
      <c r="BM41" s="84">
        <v>63000</v>
      </c>
      <c r="BN41" s="84">
        <v>0</v>
      </c>
      <c r="BO41" s="84">
        <v>63000</v>
      </c>
      <c r="BP41" s="84">
        <v>0</v>
      </c>
      <c r="BQ41" s="84">
        <v>0</v>
      </c>
      <c r="BR41" s="84">
        <v>0</v>
      </c>
      <c r="BS41" s="84">
        <v>0</v>
      </c>
      <c r="BT41" s="84">
        <v>0</v>
      </c>
      <c r="BU41" s="84">
        <v>0</v>
      </c>
      <c r="BV41" s="84">
        <v>0</v>
      </c>
      <c r="BW41" s="84">
        <v>0</v>
      </c>
      <c r="BX41" s="84">
        <v>0</v>
      </c>
      <c r="BY41" s="84">
        <v>0</v>
      </c>
      <c r="BZ41" s="84">
        <v>0</v>
      </c>
      <c r="CA41" s="84">
        <v>0</v>
      </c>
      <c r="CB41" s="84">
        <v>0</v>
      </c>
      <c r="CC41" s="84">
        <v>0</v>
      </c>
      <c r="CD41" s="84">
        <v>0</v>
      </c>
      <c r="CE41" s="84">
        <v>0</v>
      </c>
      <c r="CF41" s="84">
        <v>0</v>
      </c>
      <c r="CG41" s="84">
        <v>0</v>
      </c>
      <c r="CH41" s="84">
        <v>0</v>
      </c>
      <c r="CI41" s="84">
        <v>0</v>
      </c>
      <c r="CJ41" s="84">
        <v>0</v>
      </c>
    </row>
    <row r="42" spans="1:88" ht="44.25" customHeight="1">
      <c r="A42" s="82"/>
      <c r="B42" s="138" t="s">
        <v>315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9"/>
      <c r="AY42" s="80"/>
      <c r="AZ42" s="83" t="s">
        <v>208</v>
      </c>
      <c r="BA42" s="83" t="s">
        <v>270</v>
      </c>
      <c r="BB42" s="83" t="s">
        <v>316</v>
      </c>
      <c r="BC42" s="83"/>
      <c r="BD42" s="83"/>
      <c r="BE42" s="83"/>
      <c r="BF42" s="84">
        <v>10000</v>
      </c>
      <c r="BG42" s="85"/>
      <c r="BH42" s="84">
        <v>0</v>
      </c>
      <c r="BI42" s="84">
        <v>0</v>
      </c>
      <c r="BJ42" s="84">
        <v>0</v>
      </c>
      <c r="BK42" s="84">
        <v>0</v>
      </c>
      <c r="BL42" s="84">
        <v>0</v>
      </c>
      <c r="BM42" s="84">
        <v>10000</v>
      </c>
      <c r="BN42" s="84">
        <v>0</v>
      </c>
      <c r="BO42" s="84">
        <v>10000</v>
      </c>
      <c r="BP42" s="84">
        <v>0</v>
      </c>
      <c r="BQ42" s="84">
        <v>10000</v>
      </c>
      <c r="BR42" s="84">
        <v>0</v>
      </c>
      <c r="BS42" s="84">
        <v>0</v>
      </c>
      <c r="BT42" s="84">
        <v>0</v>
      </c>
      <c r="BU42" s="84">
        <v>0</v>
      </c>
      <c r="BV42" s="84">
        <v>0</v>
      </c>
      <c r="BW42" s="84">
        <v>10000</v>
      </c>
      <c r="BX42" s="84">
        <v>0</v>
      </c>
      <c r="BY42" s="84">
        <v>10000</v>
      </c>
      <c r="BZ42" s="84">
        <v>0</v>
      </c>
      <c r="CA42" s="84">
        <v>10000</v>
      </c>
      <c r="CB42" s="84">
        <v>0</v>
      </c>
      <c r="CC42" s="84">
        <v>0</v>
      </c>
      <c r="CD42" s="84">
        <v>0</v>
      </c>
      <c r="CE42" s="84">
        <v>0</v>
      </c>
      <c r="CF42" s="84">
        <v>0</v>
      </c>
      <c r="CG42" s="84">
        <v>10000</v>
      </c>
      <c r="CH42" s="84">
        <v>0</v>
      </c>
      <c r="CI42" s="84">
        <v>10000</v>
      </c>
      <c r="CJ42" s="84">
        <v>0</v>
      </c>
    </row>
    <row r="43" spans="1:88" ht="44.25" customHeight="1">
      <c r="A43" s="82"/>
      <c r="B43" s="138" t="s">
        <v>317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9"/>
      <c r="AY43" s="80"/>
      <c r="AZ43" s="83" t="s">
        <v>208</v>
      </c>
      <c r="BA43" s="83" t="s">
        <v>270</v>
      </c>
      <c r="BB43" s="83" t="s">
        <v>318</v>
      </c>
      <c r="BC43" s="83"/>
      <c r="BD43" s="83"/>
      <c r="BE43" s="83"/>
      <c r="BF43" s="84">
        <v>500000</v>
      </c>
      <c r="BG43" s="85"/>
      <c r="BH43" s="84">
        <v>0</v>
      </c>
      <c r="BI43" s="84">
        <v>0</v>
      </c>
      <c r="BJ43" s="84">
        <v>0</v>
      </c>
      <c r="BK43" s="84">
        <v>0</v>
      </c>
      <c r="BL43" s="84">
        <v>0</v>
      </c>
      <c r="BM43" s="84">
        <v>500000</v>
      </c>
      <c r="BN43" s="84">
        <v>0</v>
      </c>
      <c r="BO43" s="84">
        <v>500000</v>
      </c>
      <c r="BP43" s="84">
        <v>0</v>
      </c>
      <c r="BQ43" s="84">
        <v>500000</v>
      </c>
      <c r="BR43" s="84">
        <v>0</v>
      </c>
      <c r="BS43" s="84">
        <v>0</v>
      </c>
      <c r="BT43" s="84">
        <v>0</v>
      </c>
      <c r="BU43" s="84">
        <v>0</v>
      </c>
      <c r="BV43" s="84">
        <v>0</v>
      </c>
      <c r="BW43" s="84">
        <v>500000</v>
      </c>
      <c r="BX43" s="84">
        <v>0</v>
      </c>
      <c r="BY43" s="84">
        <v>500000</v>
      </c>
      <c r="BZ43" s="84">
        <v>0</v>
      </c>
      <c r="CA43" s="84">
        <v>500000</v>
      </c>
      <c r="CB43" s="84">
        <v>0</v>
      </c>
      <c r="CC43" s="84">
        <v>0</v>
      </c>
      <c r="CD43" s="84">
        <v>0</v>
      </c>
      <c r="CE43" s="84">
        <v>0</v>
      </c>
      <c r="CF43" s="84">
        <v>0</v>
      </c>
      <c r="CG43" s="84">
        <v>500000</v>
      </c>
      <c r="CH43" s="84">
        <v>0</v>
      </c>
      <c r="CI43" s="84">
        <v>500000</v>
      </c>
      <c r="CJ43" s="84">
        <v>0</v>
      </c>
    </row>
    <row r="44" spans="1:88" ht="44.25" customHeight="1">
      <c r="A44" s="82"/>
      <c r="B44" s="138" t="s">
        <v>319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9"/>
      <c r="AY44" s="80"/>
      <c r="AZ44" s="83" t="s">
        <v>208</v>
      </c>
      <c r="BA44" s="83" t="s">
        <v>270</v>
      </c>
      <c r="BB44" s="83" t="s">
        <v>320</v>
      </c>
      <c r="BC44" s="83"/>
      <c r="BD44" s="83"/>
      <c r="BE44" s="83"/>
      <c r="BF44" s="84">
        <v>17000</v>
      </c>
      <c r="BG44" s="85"/>
      <c r="BH44" s="84">
        <v>0</v>
      </c>
      <c r="BI44" s="84">
        <v>0</v>
      </c>
      <c r="BJ44" s="84">
        <v>0</v>
      </c>
      <c r="BK44" s="84">
        <v>0</v>
      </c>
      <c r="BL44" s="84">
        <v>0</v>
      </c>
      <c r="BM44" s="84">
        <v>17000</v>
      </c>
      <c r="BN44" s="84">
        <v>0</v>
      </c>
      <c r="BO44" s="84">
        <v>17000</v>
      </c>
      <c r="BP44" s="84">
        <v>0</v>
      </c>
      <c r="BQ44" s="84">
        <v>20000</v>
      </c>
      <c r="BR44" s="84">
        <v>0</v>
      </c>
      <c r="BS44" s="84">
        <v>0</v>
      </c>
      <c r="BT44" s="84">
        <v>0</v>
      </c>
      <c r="BU44" s="84">
        <v>0</v>
      </c>
      <c r="BV44" s="84">
        <v>0</v>
      </c>
      <c r="BW44" s="84">
        <v>20000</v>
      </c>
      <c r="BX44" s="84">
        <v>0</v>
      </c>
      <c r="BY44" s="84">
        <v>20000</v>
      </c>
      <c r="BZ44" s="84">
        <v>0</v>
      </c>
      <c r="CA44" s="84">
        <v>20000</v>
      </c>
      <c r="CB44" s="84">
        <v>0</v>
      </c>
      <c r="CC44" s="84">
        <v>0</v>
      </c>
      <c r="CD44" s="84">
        <v>0</v>
      </c>
      <c r="CE44" s="84">
        <v>0</v>
      </c>
      <c r="CF44" s="84">
        <v>0</v>
      </c>
      <c r="CG44" s="84">
        <v>20000</v>
      </c>
      <c r="CH44" s="84">
        <v>0</v>
      </c>
      <c r="CI44" s="84">
        <v>20000</v>
      </c>
      <c r="CJ44" s="84">
        <v>0</v>
      </c>
    </row>
    <row r="45" spans="1:88" ht="44.25" customHeight="1">
      <c r="A45" s="82"/>
      <c r="B45" s="138" t="s">
        <v>309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9"/>
      <c r="AY45" s="80"/>
      <c r="AZ45" s="83" t="s">
        <v>208</v>
      </c>
      <c r="BA45" s="83" t="s">
        <v>272</v>
      </c>
      <c r="BB45" s="83" t="s">
        <v>310</v>
      </c>
      <c r="BC45" s="83"/>
      <c r="BD45" s="83"/>
      <c r="BE45" s="83"/>
      <c r="BF45" s="84">
        <v>107.05</v>
      </c>
      <c r="BG45" s="85"/>
      <c r="BH45" s="84">
        <v>0</v>
      </c>
      <c r="BI45" s="84">
        <v>0</v>
      </c>
      <c r="BJ45" s="84">
        <v>0</v>
      </c>
      <c r="BK45" s="84">
        <v>0</v>
      </c>
      <c r="BL45" s="84">
        <v>0</v>
      </c>
      <c r="BM45" s="84">
        <v>107.05</v>
      </c>
      <c r="BN45" s="84">
        <v>0</v>
      </c>
      <c r="BO45" s="84">
        <v>107.05</v>
      </c>
      <c r="BP45" s="84">
        <v>0</v>
      </c>
      <c r="BQ45" s="84">
        <v>0</v>
      </c>
      <c r="BR45" s="84">
        <v>0</v>
      </c>
      <c r="BS45" s="84">
        <v>0</v>
      </c>
      <c r="BT45" s="84">
        <v>0</v>
      </c>
      <c r="BU45" s="84">
        <v>0</v>
      </c>
      <c r="BV45" s="84">
        <v>0</v>
      </c>
      <c r="BW45" s="84">
        <v>0</v>
      </c>
      <c r="BX45" s="84">
        <v>0</v>
      </c>
      <c r="BY45" s="84">
        <v>0</v>
      </c>
      <c r="BZ45" s="84">
        <v>0</v>
      </c>
      <c r="CA45" s="84">
        <v>0</v>
      </c>
      <c r="CB45" s="84">
        <v>0</v>
      </c>
      <c r="CC45" s="84">
        <v>0</v>
      </c>
      <c r="CD45" s="84">
        <v>0</v>
      </c>
      <c r="CE45" s="84">
        <v>0</v>
      </c>
      <c r="CF45" s="84">
        <v>0</v>
      </c>
      <c r="CG45" s="84">
        <v>0</v>
      </c>
      <c r="CH45" s="84">
        <v>0</v>
      </c>
      <c r="CI45" s="84">
        <v>0</v>
      </c>
      <c r="CJ45" s="84">
        <v>0</v>
      </c>
    </row>
    <row r="46" spans="1:88" ht="44.25" customHeight="1">
      <c r="A46" s="82"/>
      <c r="B46" s="138" t="s">
        <v>321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9"/>
      <c r="AY46" s="80"/>
      <c r="AZ46" s="83" t="s">
        <v>208</v>
      </c>
      <c r="BA46" s="83" t="s">
        <v>274</v>
      </c>
      <c r="BB46" s="83" t="s">
        <v>286</v>
      </c>
      <c r="BC46" s="83"/>
      <c r="BD46" s="83"/>
      <c r="BE46" s="83"/>
      <c r="BF46" s="84">
        <v>2000</v>
      </c>
      <c r="BG46" s="85"/>
      <c r="BH46" s="84">
        <v>0</v>
      </c>
      <c r="BI46" s="84">
        <v>0</v>
      </c>
      <c r="BJ46" s="84">
        <v>0</v>
      </c>
      <c r="BK46" s="84">
        <v>0</v>
      </c>
      <c r="BL46" s="84">
        <v>0</v>
      </c>
      <c r="BM46" s="84">
        <v>2000</v>
      </c>
      <c r="BN46" s="84">
        <v>0</v>
      </c>
      <c r="BO46" s="84">
        <v>2000</v>
      </c>
      <c r="BP46" s="84">
        <v>0</v>
      </c>
      <c r="BQ46" s="84">
        <v>0</v>
      </c>
      <c r="BR46" s="84">
        <v>0</v>
      </c>
      <c r="BS46" s="84">
        <v>0</v>
      </c>
      <c r="BT46" s="84">
        <v>0</v>
      </c>
      <c r="BU46" s="84">
        <v>0</v>
      </c>
      <c r="BV46" s="84">
        <v>0</v>
      </c>
      <c r="BW46" s="84">
        <v>0</v>
      </c>
      <c r="BX46" s="84">
        <v>0</v>
      </c>
      <c r="BY46" s="84">
        <v>0</v>
      </c>
      <c r="BZ46" s="84">
        <v>0</v>
      </c>
      <c r="CA46" s="84">
        <v>0</v>
      </c>
      <c r="CB46" s="84">
        <v>0</v>
      </c>
      <c r="CC46" s="84">
        <v>0</v>
      </c>
      <c r="CD46" s="84">
        <v>0</v>
      </c>
      <c r="CE46" s="84">
        <v>0</v>
      </c>
      <c r="CF46" s="84">
        <v>0</v>
      </c>
      <c r="CG46" s="84">
        <v>0</v>
      </c>
      <c r="CH46" s="84">
        <v>0</v>
      </c>
      <c r="CI46" s="84">
        <v>0</v>
      </c>
      <c r="CJ46" s="84">
        <v>0</v>
      </c>
    </row>
    <row r="47" spans="1:88" ht="55.5" customHeight="1">
      <c r="A47" s="82"/>
      <c r="B47" s="138" t="s">
        <v>322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9"/>
      <c r="AY47" s="80"/>
      <c r="AZ47" s="83" t="s">
        <v>208</v>
      </c>
      <c r="BA47" s="83" t="s">
        <v>274</v>
      </c>
      <c r="BB47" s="83" t="s">
        <v>323</v>
      </c>
      <c r="BC47" s="83"/>
      <c r="BD47" s="83"/>
      <c r="BE47" s="83"/>
      <c r="BF47" s="84">
        <v>227000</v>
      </c>
      <c r="BG47" s="85"/>
      <c r="BH47" s="84">
        <v>0</v>
      </c>
      <c r="BI47" s="84">
        <v>0</v>
      </c>
      <c r="BJ47" s="84">
        <v>0</v>
      </c>
      <c r="BK47" s="84">
        <v>0</v>
      </c>
      <c r="BL47" s="84">
        <v>0</v>
      </c>
      <c r="BM47" s="84">
        <v>227000</v>
      </c>
      <c r="BN47" s="84">
        <v>0</v>
      </c>
      <c r="BO47" s="84">
        <v>227000</v>
      </c>
      <c r="BP47" s="84">
        <v>0</v>
      </c>
      <c r="BQ47" s="84">
        <v>0</v>
      </c>
      <c r="BR47" s="84">
        <v>0</v>
      </c>
      <c r="BS47" s="84">
        <v>0</v>
      </c>
      <c r="BT47" s="84">
        <v>0</v>
      </c>
      <c r="BU47" s="84">
        <v>0</v>
      </c>
      <c r="BV47" s="84">
        <v>0</v>
      </c>
      <c r="BW47" s="84">
        <v>0</v>
      </c>
      <c r="BX47" s="84">
        <v>0</v>
      </c>
      <c r="BY47" s="84">
        <v>0</v>
      </c>
      <c r="BZ47" s="84">
        <v>0</v>
      </c>
      <c r="CA47" s="84">
        <v>0</v>
      </c>
      <c r="CB47" s="84">
        <v>0</v>
      </c>
      <c r="CC47" s="84">
        <v>0</v>
      </c>
      <c r="CD47" s="84">
        <v>0</v>
      </c>
      <c r="CE47" s="84">
        <v>0</v>
      </c>
      <c r="CF47" s="84">
        <v>0</v>
      </c>
      <c r="CG47" s="84">
        <v>0</v>
      </c>
      <c r="CH47" s="84">
        <v>0</v>
      </c>
      <c r="CI47" s="84">
        <v>0</v>
      </c>
      <c r="CJ47" s="84">
        <v>0</v>
      </c>
    </row>
    <row r="48" spans="1:88" ht="44.25" customHeight="1">
      <c r="A48" s="82"/>
      <c r="B48" s="138" t="s">
        <v>307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9"/>
      <c r="AY48" s="80"/>
      <c r="AZ48" s="83" t="s">
        <v>208</v>
      </c>
      <c r="BA48" s="83" t="s">
        <v>274</v>
      </c>
      <c r="BB48" s="83" t="s">
        <v>308</v>
      </c>
      <c r="BC48" s="83"/>
      <c r="BD48" s="83"/>
      <c r="BE48" s="83"/>
      <c r="BF48" s="84">
        <v>105000</v>
      </c>
      <c r="BG48" s="85"/>
      <c r="BH48" s="84">
        <v>0</v>
      </c>
      <c r="BI48" s="84">
        <v>0</v>
      </c>
      <c r="BJ48" s="84">
        <v>0</v>
      </c>
      <c r="BK48" s="84">
        <v>0</v>
      </c>
      <c r="BL48" s="84">
        <v>0</v>
      </c>
      <c r="BM48" s="84">
        <v>105000</v>
      </c>
      <c r="BN48" s="84">
        <v>0</v>
      </c>
      <c r="BO48" s="84">
        <v>105000</v>
      </c>
      <c r="BP48" s="84">
        <v>0</v>
      </c>
      <c r="BQ48" s="84">
        <v>0</v>
      </c>
      <c r="BR48" s="84">
        <v>0</v>
      </c>
      <c r="BS48" s="84">
        <v>0</v>
      </c>
      <c r="BT48" s="84">
        <v>0</v>
      </c>
      <c r="BU48" s="84">
        <v>0</v>
      </c>
      <c r="BV48" s="84">
        <v>0</v>
      </c>
      <c r="BW48" s="84">
        <v>0</v>
      </c>
      <c r="BX48" s="84">
        <v>0</v>
      </c>
      <c r="BY48" s="84">
        <v>0</v>
      </c>
      <c r="BZ48" s="84">
        <v>0</v>
      </c>
      <c r="CA48" s="84">
        <v>0</v>
      </c>
      <c r="CB48" s="84">
        <v>0</v>
      </c>
      <c r="CC48" s="84">
        <v>0</v>
      </c>
      <c r="CD48" s="84">
        <v>0</v>
      </c>
      <c r="CE48" s="84">
        <v>0</v>
      </c>
      <c r="CF48" s="84">
        <v>0</v>
      </c>
      <c r="CG48" s="84">
        <v>0</v>
      </c>
      <c r="CH48" s="84">
        <v>0</v>
      </c>
      <c r="CI48" s="84">
        <v>0</v>
      </c>
      <c r="CJ48" s="84">
        <v>0</v>
      </c>
    </row>
    <row r="49" spans="1:88" ht="44.25" customHeight="1">
      <c r="A49" s="82"/>
      <c r="B49" s="138" t="s">
        <v>317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9"/>
      <c r="AY49" s="80"/>
      <c r="AZ49" s="83" t="s">
        <v>208</v>
      </c>
      <c r="BA49" s="83" t="s">
        <v>274</v>
      </c>
      <c r="BB49" s="83" t="s">
        <v>318</v>
      </c>
      <c r="BC49" s="83"/>
      <c r="BD49" s="83"/>
      <c r="BE49" s="83"/>
      <c r="BF49" s="84">
        <v>16000</v>
      </c>
      <c r="BG49" s="85"/>
      <c r="BH49" s="84">
        <v>0</v>
      </c>
      <c r="BI49" s="84">
        <v>0</v>
      </c>
      <c r="BJ49" s="84">
        <v>0</v>
      </c>
      <c r="BK49" s="84">
        <v>0</v>
      </c>
      <c r="BL49" s="84">
        <v>0</v>
      </c>
      <c r="BM49" s="84">
        <v>16000</v>
      </c>
      <c r="BN49" s="84">
        <v>0</v>
      </c>
      <c r="BO49" s="84">
        <v>16000</v>
      </c>
      <c r="BP49" s="84">
        <v>0</v>
      </c>
      <c r="BQ49" s="84">
        <v>0</v>
      </c>
      <c r="BR49" s="84">
        <v>0</v>
      </c>
      <c r="BS49" s="84">
        <v>0</v>
      </c>
      <c r="BT49" s="84">
        <v>0</v>
      </c>
      <c r="BU49" s="84">
        <v>0</v>
      </c>
      <c r="BV49" s="84">
        <v>0</v>
      </c>
      <c r="BW49" s="84">
        <v>0</v>
      </c>
      <c r="BX49" s="84">
        <v>0</v>
      </c>
      <c r="BY49" s="84">
        <v>0</v>
      </c>
      <c r="BZ49" s="84">
        <v>0</v>
      </c>
      <c r="CA49" s="84">
        <v>0</v>
      </c>
      <c r="CB49" s="84">
        <v>0</v>
      </c>
      <c r="CC49" s="84">
        <v>0</v>
      </c>
      <c r="CD49" s="84">
        <v>0</v>
      </c>
      <c r="CE49" s="84">
        <v>0</v>
      </c>
      <c r="CF49" s="84">
        <v>0</v>
      </c>
      <c r="CG49" s="84">
        <v>0</v>
      </c>
      <c r="CH49" s="84">
        <v>0</v>
      </c>
      <c r="CI49" s="84">
        <v>0</v>
      </c>
      <c r="CJ49" s="84">
        <v>0</v>
      </c>
    </row>
    <row r="50" spans="1:88" ht="44.25" customHeight="1">
      <c r="A50" s="82"/>
      <c r="B50" s="138" t="s">
        <v>287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9"/>
      <c r="AY50" s="80"/>
      <c r="AZ50" s="83" t="s">
        <v>219</v>
      </c>
      <c r="BA50" s="83" t="s">
        <v>275</v>
      </c>
      <c r="BB50" s="83" t="s">
        <v>324</v>
      </c>
      <c r="BC50" s="83"/>
      <c r="BD50" s="83"/>
      <c r="BE50" s="83"/>
      <c r="BF50" s="84">
        <v>30000</v>
      </c>
      <c r="BG50" s="85"/>
      <c r="BH50" s="84">
        <v>30000</v>
      </c>
      <c r="BI50" s="84">
        <v>0</v>
      </c>
      <c r="BJ50" s="84">
        <v>0</v>
      </c>
      <c r="BK50" s="84">
        <v>0</v>
      </c>
      <c r="BL50" s="84">
        <v>0</v>
      </c>
      <c r="BM50" s="84">
        <v>0</v>
      </c>
      <c r="BN50" s="84">
        <v>0</v>
      </c>
      <c r="BO50" s="84">
        <v>30000</v>
      </c>
      <c r="BP50" s="84">
        <v>0</v>
      </c>
      <c r="BQ50" s="84">
        <v>0</v>
      </c>
      <c r="BR50" s="84">
        <v>0</v>
      </c>
      <c r="BS50" s="84">
        <v>0</v>
      </c>
      <c r="BT50" s="84">
        <v>0</v>
      </c>
      <c r="BU50" s="84">
        <v>0</v>
      </c>
      <c r="BV50" s="84">
        <v>0</v>
      </c>
      <c r="BW50" s="84">
        <v>0</v>
      </c>
      <c r="BX50" s="84">
        <v>0</v>
      </c>
      <c r="BY50" s="84">
        <v>0</v>
      </c>
      <c r="BZ50" s="84">
        <v>0</v>
      </c>
      <c r="CA50" s="84">
        <v>0</v>
      </c>
      <c r="CB50" s="84">
        <v>0</v>
      </c>
      <c r="CC50" s="84">
        <v>0</v>
      </c>
      <c r="CD50" s="84">
        <v>0</v>
      </c>
      <c r="CE50" s="84">
        <v>0</v>
      </c>
      <c r="CF50" s="84">
        <v>0</v>
      </c>
      <c r="CG50" s="84">
        <v>0</v>
      </c>
      <c r="CH50" s="84">
        <v>0</v>
      </c>
      <c r="CI50" s="84">
        <v>0</v>
      </c>
      <c r="CJ50" s="84">
        <v>0</v>
      </c>
    </row>
    <row r="51" spans="1:88" ht="44.25" customHeight="1">
      <c r="A51" s="82"/>
      <c r="B51" s="138" t="s">
        <v>306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9"/>
      <c r="AY51" s="80"/>
      <c r="AZ51" s="83" t="s">
        <v>208</v>
      </c>
      <c r="BA51" s="83" t="s">
        <v>277</v>
      </c>
      <c r="BB51" s="83" t="s">
        <v>286</v>
      </c>
      <c r="BC51" s="83"/>
      <c r="BD51" s="83"/>
      <c r="BE51" s="83"/>
      <c r="BF51" s="84">
        <v>600000</v>
      </c>
      <c r="BG51" s="85"/>
      <c r="BH51" s="84">
        <v>0</v>
      </c>
      <c r="BI51" s="84">
        <v>0</v>
      </c>
      <c r="BJ51" s="84">
        <v>600000</v>
      </c>
      <c r="BK51" s="84">
        <v>0</v>
      </c>
      <c r="BL51" s="84">
        <v>0</v>
      </c>
      <c r="BM51" s="84">
        <v>0</v>
      </c>
      <c r="BN51" s="84">
        <v>0</v>
      </c>
      <c r="BO51" s="84">
        <v>600000</v>
      </c>
      <c r="BP51" s="84">
        <v>0</v>
      </c>
      <c r="BQ51" s="84">
        <v>0</v>
      </c>
      <c r="BR51" s="84">
        <v>0</v>
      </c>
      <c r="BS51" s="84">
        <v>0</v>
      </c>
      <c r="BT51" s="84">
        <v>0</v>
      </c>
      <c r="BU51" s="84">
        <v>0</v>
      </c>
      <c r="BV51" s="84">
        <v>0</v>
      </c>
      <c r="BW51" s="84">
        <v>0</v>
      </c>
      <c r="BX51" s="84">
        <v>0</v>
      </c>
      <c r="BY51" s="84">
        <v>0</v>
      </c>
      <c r="BZ51" s="84">
        <v>0</v>
      </c>
      <c r="CA51" s="84">
        <v>0</v>
      </c>
      <c r="CB51" s="84">
        <v>0</v>
      </c>
      <c r="CC51" s="84">
        <v>0</v>
      </c>
      <c r="CD51" s="84">
        <v>0</v>
      </c>
      <c r="CE51" s="84">
        <v>0</v>
      </c>
      <c r="CF51" s="84">
        <v>0</v>
      </c>
      <c r="CG51" s="84">
        <v>0</v>
      </c>
      <c r="CH51" s="84">
        <v>0</v>
      </c>
      <c r="CI51" s="84">
        <v>0</v>
      </c>
      <c r="CJ51" s="84">
        <v>0</v>
      </c>
    </row>
    <row r="52" spans="1:88" ht="44.25" customHeight="1">
      <c r="A52" s="82"/>
      <c r="B52" s="138" t="s">
        <v>321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9"/>
      <c r="AY52" s="80"/>
      <c r="AZ52" s="83" t="s">
        <v>208</v>
      </c>
      <c r="BA52" s="83" t="s">
        <v>278</v>
      </c>
      <c r="BB52" s="83" t="s">
        <v>286</v>
      </c>
      <c r="BC52" s="83"/>
      <c r="BD52" s="83"/>
      <c r="BE52" s="83"/>
      <c r="BF52" s="84">
        <v>92246.65</v>
      </c>
      <c r="BG52" s="85"/>
      <c r="BH52" s="84">
        <v>92246.65</v>
      </c>
      <c r="BI52" s="84">
        <v>0</v>
      </c>
      <c r="BJ52" s="84">
        <v>0</v>
      </c>
      <c r="BK52" s="84">
        <v>0</v>
      </c>
      <c r="BL52" s="84">
        <v>0</v>
      </c>
      <c r="BM52" s="84">
        <v>0</v>
      </c>
      <c r="BN52" s="84">
        <v>0</v>
      </c>
      <c r="BO52" s="84">
        <v>92246.65</v>
      </c>
      <c r="BP52" s="84">
        <v>0</v>
      </c>
      <c r="BQ52" s="84">
        <v>92739.26</v>
      </c>
      <c r="BR52" s="84">
        <v>92739.26</v>
      </c>
      <c r="BS52" s="84">
        <v>0</v>
      </c>
      <c r="BT52" s="84">
        <v>0</v>
      </c>
      <c r="BU52" s="84">
        <v>0</v>
      </c>
      <c r="BV52" s="84">
        <v>0</v>
      </c>
      <c r="BW52" s="84">
        <v>0</v>
      </c>
      <c r="BX52" s="84">
        <v>0</v>
      </c>
      <c r="BY52" s="84">
        <v>92739.26</v>
      </c>
      <c r="BZ52" s="84">
        <v>0</v>
      </c>
      <c r="CA52" s="84">
        <v>92739.26</v>
      </c>
      <c r="CB52" s="84">
        <v>92739.26</v>
      </c>
      <c r="CC52" s="84">
        <v>0</v>
      </c>
      <c r="CD52" s="84">
        <v>0</v>
      </c>
      <c r="CE52" s="84">
        <v>0</v>
      </c>
      <c r="CF52" s="84">
        <v>0</v>
      </c>
      <c r="CG52" s="84">
        <v>0</v>
      </c>
      <c r="CH52" s="84">
        <v>0</v>
      </c>
      <c r="CI52" s="84">
        <v>92739.26</v>
      </c>
      <c r="CJ52" s="84">
        <v>0</v>
      </c>
    </row>
    <row r="53" spans="1:88" ht="44.25" customHeight="1">
      <c r="A53" s="82"/>
      <c r="B53" s="138" t="s">
        <v>292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9"/>
      <c r="AY53" s="80"/>
      <c r="AZ53" s="83" t="s">
        <v>208</v>
      </c>
      <c r="BA53" s="83" t="s">
        <v>278</v>
      </c>
      <c r="BB53" s="83" t="s">
        <v>293</v>
      </c>
      <c r="BC53" s="83"/>
      <c r="BD53" s="83"/>
      <c r="BE53" s="83"/>
      <c r="BF53" s="84">
        <v>1216756.52</v>
      </c>
      <c r="BG53" s="85"/>
      <c r="BH53" s="84">
        <v>1216756.52</v>
      </c>
      <c r="BI53" s="84">
        <v>0</v>
      </c>
      <c r="BJ53" s="84">
        <v>0</v>
      </c>
      <c r="BK53" s="84">
        <v>0</v>
      </c>
      <c r="BL53" s="84">
        <v>0</v>
      </c>
      <c r="BM53" s="84">
        <v>0</v>
      </c>
      <c r="BN53" s="84">
        <v>0</v>
      </c>
      <c r="BO53" s="84">
        <v>1216756.52</v>
      </c>
      <c r="BP53" s="84">
        <v>0</v>
      </c>
      <c r="BQ53" s="84">
        <v>1061960.34</v>
      </c>
      <c r="BR53" s="84">
        <v>1061960.34</v>
      </c>
      <c r="BS53" s="84">
        <v>0</v>
      </c>
      <c r="BT53" s="84">
        <v>0</v>
      </c>
      <c r="BU53" s="84">
        <v>0</v>
      </c>
      <c r="BV53" s="84">
        <v>0</v>
      </c>
      <c r="BW53" s="84">
        <v>0</v>
      </c>
      <c r="BX53" s="84">
        <v>0</v>
      </c>
      <c r="BY53" s="84">
        <v>1061960.34</v>
      </c>
      <c r="BZ53" s="84">
        <v>0</v>
      </c>
      <c r="CA53" s="84">
        <v>1061960.34</v>
      </c>
      <c r="CB53" s="84">
        <v>1061960.34</v>
      </c>
      <c r="CC53" s="84">
        <v>0</v>
      </c>
      <c r="CD53" s="84">
        <v>0</v>
      </c>
      <c r="CE53" s="84">
        <v>0</v>
      </c>
      <c r="CF53" s="84">
        <v>0</v>
      </c>
      <c r="CG53" s="84">
        <v>0</v>
      </c>
      <c r="CH53" s="84">
        <v>0</v>
      </c>
      <c r="CI53" s="84">
        <v>1061960.34</v>
      </c>
      <c r="CJ53" s="84">
        <v>0</v>
      </c>
    </row>
    <row r="54" spans="1:88" ht="66.75" customHeight="1">
      <c r="A54" s="82"/>
      <c r="B54" s="138" t="s">
        <v>326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9"/>
      <c r="AY54" s="80"/>
      <c r="AZ54" s="83" t="s">
        <v>208</v>
      </c>
      <c r="BA54" s="83" t="s">
        <v>278</v>
      </c>
      <c r="BB54" s="83" t="s">
        <v>327</v>
      </c>
      <c r="BC54" s="83"/>
      <c r="BD54" s="83"/>
      <c r="BE54" s="83"/>
      <c r="BF54" s="84">
        <v>3394588.33</v>
      </c>
      <c r="BG54" s="85"/>
      <c r="BH54" s="84">
        <v>3394588.33</v>
      </c>
      <c r="BI54" s="84">
        <v>0</v>
      </c>
      <c r="BJ54" s="84">
        <v>0</v>
      </c>
      <c r="BK54" s="84">
        <v>0</v>
      </c>
      <c r="BL54" s="84">
        <v>0</v>
      </c>
      <c r="BM54" s="84">
        <v>0</v>
      </c>
      <c r="BN54" s="84">
        <v>0</v>
      </c>
      <c r="BO54" s="84">
        <v>3394588.33</v>
      </c>
      <c r="BP54" s="84">
        <v>0</v>
      </c>
      <c r="BQ54" s="84">
        <v>2400000</v>
      </c>
      <c r="BR54" s="84">
        <v>2400000</v>
      </c>
      <c r="BS54" s="84">
        <v>0</v>
      </c>
      <c r="BT54" s="84">
        <v>0</v>
      </c>
      <c r="BU54" s="84">
        <v>0</v>
      </c>
      <c r="BV54" s="84">
        <v>0</v>
      </c>
      <c r="BW54" s="84">
        <v>0</v>
      </c>
      <c r="BX54" s="84">
        <v>0</v>
      </c>
      <c r="BY54" s="84">
        <v>2400000</v>
      </c>
      <c r="BZ54" s="84">
        <v>0</v>
      </c>
      <c r="CA54" s="84">
        <v>2400000</v>
      </c>
      <c r="CB54" s="84">
        <v>2400000</v>
      </c>
      <c r="CC54" s="84">
        <v>0</v>
      </c>
      <c r="CD54" s="84">
        <v>0</v>
      </c>
      <c r="CE54" s="84">
        <v>0</v>
      </c>
      <c r="CF54" s="84">
        <v>0</v>
      </c>
      <c r="CG54" s="84">
        <v>0</v>
      </c>
      <c r="CH54" s="84">
        <v>0</v>
      </c>
      <c r="CI54" s="84">
        <v>2400000</v>
      </c>
      <c r="CJ54" s="84">
        <v>0</v>
      </c>
    </row>
    <row r="55" spans="1:88" ht="44.25" customHeight="1">
      <c r="A55" s="82"/>
      <c r="B55" s="138" t="s">
        <v>288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9"/>
      <c r="AY55" s="80"/>
      <c r="AZ55" s="83" t="s">
        <v>208</v>
      </c>
      <c r="BA55" s="83" t="s">
        <v>278</v>
      </c>
      <c r="BB55" s="83" t="s">
        <v>289</v>
      </c>
      <c r="BC55" s="83"/>
      <c r="BD55" s="83"/>
      <c r="BE55" s="83"/>
      <c r="BF55" s="84">
        <v>182612.52</v>
      </c>
      <c r="BG55" s="85"/>
      <c r="BH55" s="84">
        <v>182612.52</v>
      </c>
      <c r="BI55" s="84">
        <v>0</v>
      </c>
      <c r="BJ55" s="84">
        <v>0</v>
      </c>
      <c r="BK55" s="84">
        <v>0</v>
      </c>
      <c r="BL55" s="84">
        <v>0</v>
      </c>
      <c r="BM55" s="84">
        <v>0</v>
      </c>
      <c r="BN55" s="84">
        <v>0</v>
      </c>
      <c r="BO55" s="84">
        <v>182612.52</v>
      </c>
      <c r="BP55" s="84">
        <v>0</v>
      </c>
      <c r="BQ55" s="84">
        <v>500000</v>
      </c>
      <c r="BR55" s="84">
        <v>500000</v>
      </c>
      <c r="BS55" s="84">
        <v>0</v>
      </c>
      <c r="BT55" s="84">
        <v>0</v>
      </c>
      <c r="BU55" s="84">
        <v>0</v>
      </c>
      <c r="BV55" s="84">
        <v>0</v>
      </c>
      <c r="BW55" s="84">
        <v>0</v>
      </c>
      <c r="BX55" s="84">
        <v>0</v>
      </c>
      <c r="BY55" s="84">
        <v>500000</v>
      </c>
      <c r="BZ55" s="84">
        <v>0</v>
      </c>
      <c r="CA55" s="84">
        <v>500000</v>
      </c>
      <c r="CB55" s="84">
        <v>500000</v>
      </c>
      <c r="CC55" s="84">
        <v>0</v>
      </c>
      <c r="CD55" s="84">
        <v>0</v>
      </c>
      <c r="CE55" s="84">
        <v>0</v>
      </c>
      <c r="CF55" s="84">
        <v>0</v>
      </c>
      <c r="CG55" s="84">
        <v>0</v>
      </c>
      <c r="CH55" s="84">
        <v>0</v>
      </c>
      <c r="CI55" s="84">
        <v>500000</v>
      </c>
      <c r="CJ55" s="84">
        <v>0</v>
      </c>
    </row>
    <row r="56" spans="1:88" ht="55.5" customHeight="1">
      <c r="A56" s="82"/>
      <c r="B56" s="138" t="s">
        <v>296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9"/>
      <c r="AY56" s="80"/>
      <c r="AZ56" s="83" t="s">
        <v>208</v>
      </c>
      <c r="BA56" s="83" t="s">
        <v>278</v>
      </c>
      <c r="BB56" s="83" t="s">
        <v>297</v>
      </c>
      <c r="BC56" s="83"/>
      <c r="BD56" s="83"/>
      <c r="BE56" s="83"/>
      <c r="BF56" s="84">
        <v>209852.07</v>
      </c>
      <c r="BG56" s="85"/>
      <c r="BH56" s="84">
        <v>209852.07</v>
      </c>
      <c r="BI56" s="84">
        <v>0</v>
      </c>
      <c r="BJ56" s="84">
        <v>0</v>
      </c>
      <c r="BK56" s="84">
        <v>0</v>
      </c>
      <c r="BL56" s="84">
        <v>0</v>
      </c>
      <c r="BM56" s="84">
        <v>0</v>
      </c>
      <c r="BN56" s="84">
        <v>0</v>
      </c>
      <c r="BO56" s="84">
        <v>209852.07</v>
      </c>
      <c r="BP56" s="84">
        <v>0</v>
      </c>
      <c r="BQ56" s="84">
        <v>0</v>
      </c>
      <c r="BR56" s="84">
        <v>0</v>
      </c>
      <c r="BS56" s="84">
        <v>0</v>
      </c>
      <c r="BT56" s="84">
        <v>0</v>
      </c>
      <c r="BU56" s="84">
        <v>0</v>
      </c>
      <c r="BV56" s="84">
        <v>0</v>
      </c>
      <c r="BW56" s="84">
        <v>0</v>
      </c>
      <c r="BX56" s="84">
        <v>0</v>
      </c>
      <c r="BY56" s="84">
        <v>0</v>
      </c>
      <c r="BZ56" s="84">
        <v>0</v>
      </c>
      <c r="CA56" s="84">
        <v>0</v>
      </c>
      <c r="CB56" s="84">
        <v>0</v>
      </c>
      <c r="CC56" s="84">
        <v>0</v>
      </c>
      <c r="CD56" s="84">
        <v>0</v>
      </c>
      <c r="CE56" s="84">
        <v>0</v>
      </c>
      <c r="CF56" s="84">
        <v>0</v>
      </c>
      <c r="CG56" s="84">
        <v>0</v>
      </c>
      <c r="CH56" s="84">
        <v>0</v>
      </c>
      <c r="CI56" s="84">
        <v>0</v>
      </c>
      <c r="CJ56" s="84">
        <v>0</v>
      </c>
    </row>
    <row r="57" spans="1:88" ht="44.25" customHeight="1">
      <c r="A57" s="82"/>
      <c r="B57" s="138" t="s">
        <v>294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9"/>
      <c r="AY57" s="80"/>
      <c r="AZ57" s="83" t="s">
        <v>208</v>
      </c>
      <c r="BA57" s="83" t="s">
        <v>278</v>
      </c>
      <c r="BB57" s="83" t="s">
        <v>286</v>
      </c>
      <c r="BC57" s="83"/>
      <c r="BD57" s="83"/>
      <c r="BE57" s="83"/>
      <c r="BF57" s="84">
        <v>140246.54</v>
      </c>
      <c r="BG57" s="85"/>
      <c r="BH57" s="84">
        <v>140246.54</v>
      </c>
      <c r="BI57" s="84">
        <v>0</v>
      </c>
      <c r="BJ57" s="84">
        <v>0</v>
      </c>
      <c r="BK57" s="84">
        <v>0</v>
      </c>
      <c r="BL57" s="84">
        <v>0</v>
      </c>
      <c r="BM57" s="84">
        <v>0</v>
      </c>
      <c r="BN57" s="84">
        <v>0</v>
      </c>
      <c r="BO57" s="84">
        <v>140246.54</v>
      </c>
      <c r="BP57" s="84">
        <v>0</v>
      </c>
      <c r="BQ57" s="84">
        <v>758246.54</v>
      </c>
      <c r="BR57" s="84">
        <v>758246.54</v>
      </c>
      <c r="BS57" s="84">
        <v>0</v>
      </c>
      <c r="BT57" s="84">
        <v>0</v>
      </c>
      <c r="BU57" s="84">
        <v>0</v>
      </c>
      <c r="BV57" s="84">
        <v>0</v>
      </c>
      <c r="BW57" s="84">
        <v>0</v>
      </c>
      <c r="BX57" s="84">
        <v>0</v>
      </c>
      <c r="BY57" s="84">
        <v>758246.54</v>
      </c>
      <c r="BZ57" s="84">
        <v>0</v>
      </c>
      <c r="CA57" s="84">
        <v>758246.54</v>
      </c>
      <c r="CB57" s="84">
        <v>758246.54</v>
      </c>
      <c r="CC57" s="84">
        <v>0</v>
      </c>
      <c r="CD57" s="84">
        <v>0</v>
      </c>
      <c r="CE57" s="84">
        <v>0</v>
      </c>
      <c r="CF57" s="84">
        <v>0</v>
      </c>
      <c r="CG57" s="84">
        <v>0</v>
      </c>
      <c r="CH57" s="84">
        <v>0</v>
      </c>
      <c r="CI57" s="84">
        <v>758246.54</v>
      </c>
      <c r="CJ57" s="84">
        <v>0</v>
      </c>
    </row>
    <row r="58" spans="1:88" ht="44.25" customHeight="1">
      <c r="A58" s="82"/>
      <c r="B58" s="138" t="s">
        <v>299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9"/>
      <c r="AY58" s="80"/>
      <c r="AZ58" s="83" t="s">
        <v>208</v>
      </c>
      <c r="BA58" s="83" t="s">
        <v>278</v>
      </c>
      <c r="BB58" s="83" t="s">
        <v>300</v>
      </c>
      <c r="BC58" s="83"/>
      <c r="BD58" s="83"/>
      <c r="BE58" s="83"/>
      <c r="BF58" s="84">
        <v>15000</v>
      </c>
      <c r="BG58" s="85"/>
      <c r="BH58" s="84">
        <v>15000</v>
      </c>
      <c r="BI58" s="84">
        <v>0</v>
      </c>
      <c r="BJ58" s="84">
        <v>0</v>
      </c>
      <c r="BK58" s="84">
        <v>0</v>
      </c>
      <c r="BL58" s="84">
        <v>0</v>
      </c>
      <c r="BM58" s="84">
        <v>0</v>
      </c>
      <c r="BN58" s="84">
        <v>0</v>
      </c>
      <c r="BO58" s="84">
        <v>15000</v>
      </c>
      <c r="BP58" s="84">
        <v>0</v>
      </c>
      <c r="BQ58" s="84">
        <v>0</v>
      </c>
      <c r="BR58" s="84">
        <v>0</v>
      </c>
      <c r="BS58" s="84">
        <v>0</v>
      </c>
      <c r="BT58" s="84">
        <v>0</v>
      </c>
      <c r="BU58" s="84">
        <v>0</v>
      </c>
      <c r="BV58" s="84">
        <v>0</v>
      </c>
      <c r="BW58" s="84">
        <v>0</v>
      </c>
      <c r="BX58" s="84">
        <v>0</v>
      </c>
      <c r="BY58" s="84">
        <v>0</v>
      </c>
      <c r="BZ58" s="84">
        <v>0</v>
      </c>
      <c r="CA58" s="84">
        <v>0</v>
      </c>
      <c r="CB58" s="84">
        <v>0</v>
      </c>
      <c r="CC58" s="84">
        <v>0</v>
      </c>
      <c r="CD58" s="84">
        <v>0</v>
      </c>
      <c r="CE58" s="84">
        <v>0</v>
      </c>
      <c r="CF58" s="84">
        <v>0</v>
      </c>
      <c r="CG58" s="84">
        <v>0</v>
      </c>
      <c r="CH58" s="84">
        <v>0</v>
      </c>
      <c r="CI58" s="84">
        <v>0</v>
      </c>
      <c r="CJ58" s="84">
        <v>0</v>
      </c>
    </row>
    <row r="59" spans="1:88" ht="44.25" customHeight="1">
      <c r="A59" s="82"/>
      <c r="B59" s="138" t="s">
        <v>328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9"/>
      <c r="AY59" s="80"/>
      <c r="AZ59" s="83" t="s">
        <v>208</v>
      </c>
      <c r="BA59" s="83" t="s">
        <v>278</v>
      </c>
      <c r="BB59" s="83" t="s">
        <v>329</v>
      </c>
      <c r="BC59" s="83"/>
      <c r="BD59" s="83"/>
      <c r="BE59" s="83"/>
      <c r="BF59" s="84">
        <v>46127.52</v>
      </c>
      <c r="BG59" s="85"/>
      <c r="BH59" s="84">
        <v>46127.52</v>
      </c>
      <c r="BI59" s="84">
        <v>0</v>
      </c>
      <c r="BJ59" s="84">
        <v>0</v>
      </c>
      <c r="BK59" s="84">
        <v>0</v>
      </c>
      <c r="BL59" s="84">
        <v>0</v>
      </c>
      <c r="BM59" s="84">
        <v>0</v>
      </c>
      <c r="BN59" s="84">
        <v>0</v>
      </c>
      <c r="BO59" s="84">
        <v>46127.52</v>
      </c>
      <c r="BP59" s="84">
        <v>0</v>
      </c>
      <c r="BQ59" s="84">
        <v>0</v>
      </c>
      <c r="BR59" s="84">
        <v>0</v>
      </c>
      <c r="BS59" s="84">
        <v>0</v>
      </c>
      <c r="BT59" s="84">
        <v>0</v>
      </c>
      <c r="BU59" s="84">
        <v>0</v>
      </c>
      <c r="BV59" s="84">
        <v>0</v>
      </c>
      <c r="BW59" s="84">
        <v>0</v>
      </c>
      <c r="BX59" s="84">
        <v>0</v>
      </c>
      <c r="BY59" s="84">
        <v>0</v>
      </c>
      <c r="BZ59" s="84">
        <v>0</v>
      </c>
      <c r="CA59" s="84">
        <v>0</v>
      </c>
      <c r="CB59" s="84">
        <v>0</v>
      </c>
      <c r="CC59" s="84">
        <v>0</v>
      </c>
      <c r="CD59" s="84">
        <v>0</v>
      </c>
      <c r="CE59" s="84">
        <v>0</v>
      </c>
      <c r="CF59" s="84">
        <v>0</v>
      </c>
      <c r="CG59" s="84">
        <v>0</v>
      </c>
      <c r="CH59" s="84">
        <v>0</v>
      </c>
      <c r="CI59" s="84">
        <v>0</v>
      </c>
      <c r="CJ59" s="84">
        <v>0</v>
      </c>
    </row>
    <row r="60" spans="1:88" ht="44.25" customHeight="1">
      <c r="A60" s="82"/>
      <c r="B60" s="138" t="s">
        <v>298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9"/>
      <c r="AY60" s="80"/>
      <c r="AZ60" s="83" t="s">
        <v>208</v>
      </c>
      <c r="BA60" s="83" t="s">
        <v>278</v>
      </c>
      <c r="BB60" s="83" t="s">
        <v>286</v>
      </c>
      <c r="BC60" s="83"/>
      <c r="BD60" s="83"/>
      <c r="BE60" s="83"/>
      <c r="BF60" s="84">
        <v>190004.86</v>
      </c>
      <c r="BG60" s="85"/>
      <c r="BH60" s="84">
        <v>190004.86</v>
      </c>
      <c r="BI60" s="84">
        <v>0</v>
      </c>
      <c r="BJ60" s="84">
        <v>0</v>
      </c>
      <c r="BK60" s="84">
        <v>0</v>
      </c>
      <c r="BL60" s="84">
        <v>0</v>
      </c>
      <c r="BM60" s="84">
        <v>0</v>
      </c>
      <c r="BN60" s="84">
        <v>0</v>
      </c>
      <c r="BO60" s="84">
        <v>190004.86</v>
      </c>
      <c r="BP60" s="84">
        <v>0</v>
      </c>
      <c r="BQ60" s="84">
        <v>922004.86</v>
      </c>
      <c r="BR60" s="84">
        <v>922004.86</v>
      </c>
      <c r="BS60" s="84">
        <v>0</v>
      </c>
      <c r="BT60" s="84">
        <v>0</v>
      </c>
      <c r="BU60" s="84">
        <v>0</v>
      </c>
      <c r="BV60" s="84">
        <v>0</v>
      </c>
      <c r="BW60" s="84">
        <v>0</v>
      </c>
      <c r="BX60" s="84">
        <v>0</v>
      </c>
      <c r="BY60" s="84">
        <v>922004.86</v>
      </c>
      <c r="BZ60" s="84">
        <v>0</v>
      </c>
      <c r="CA60" s="84">
        <v>922004.86</v>
      </c>
      <c r="CB60" s="84">
        <v>922004.86</v>
      </c>
      <c r="CC60" s="84">
        <v>0</v>
      </c>
      <c r="CD60" s="84">
        <v>0</v>
      </c>
      <c r="CE60" s="84">
        <v>0</v>
      </c>
      <c r="CF60" s="84">
        <v>0</v>
      </c>
      <c r="CG60" s="84">
        <v>0</v>
      </c>
      <c r="CH60" s="84">
        <v>0</v>
      </c>
      <c r="CI60" s="84">
        <v>922004.86</v>
      </c>
      <c r="CJ60" s="84">
        <v>0</v>
      </c>
    </row>
    <row r="61" spans="1:88" ht="44.25" customHeight="1">
      <c r="A61" s="82"/>
      <c r="B61" s="138" t="s">
        <v>301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9"/>
      <c r="AY61" s="80"/>
      <c r="AZ61" s="83" t="s">
        <v>209</v>
      </c>
      <c r="BA61" s="83" t="s">
        <v>278</v>
      </c>
      <c r="BB61" s="83" t="s">
        <v>302</v>
      </c>
      <c r="BC61" s="83"/>
      <c r="BD61" s="83"/>
      <c r="BE61" s="83"/>
      <c r="BF61" s="84">
        <v>829149</v>
      </c>
      <c r="BG61" s="85"/>
      <c r="BH61" s="84">
        <v>829149</v>
      </c>
      <c r="BI61" s="84">
        <v>0</v>
      </c>
      <c r="BJ61" s="84">
        <v>0</v>
      </c>
      <c r="BK61" s="84">
        <v>0</v>
      </c>
      <c r="BL61" s="84">
        <v>0</v>
      </c>
      <c r="BM61" s="84">
        <v>0</v>
      </c>
      <c r="BN61" s="84">
        <v>0</v>
      </c>
      <c r="BO61" s="84">
        <v>829149</v>
      </c>
      <c r="BP61" s="84">
        <v>0</v>
      </c>
      <c r="BQ61" s="84">
        <v>829149</v>
      </c>
      <c r="BR61" s="84">
        <v>829149</v>
      </c>
      <c r="BS61" s="84">
        <v>0</v>
      </c>
      <c r="BT61" s="84">
        <v>0</v>
      </c>
      <c r="BU61" s="84">
        <v>0</v>
      </c>
      <c r="BV61" s="84">
        <v>0</v>
      </c>
      <c r="BW61" s="84">
        <v>0</v>
      </c>
      <c r="BX61" s="84">
        <v>0</v>
      </c>
      <c r="BY61" s="84">
        <v>829149</v>
      </c>
      <c r="BZ61" s="84">
        <v>0</v>
      </c>
      <c r="CA61" s="84">
        <v>829149</v>
      </c>
      <c r="CB61" s="84">
        <v>829149</v>
      </c>
      <c r="CC61" s="84">
        <v>0</v>
      </c>
      <c r="CD61" s="84">
        <v>0</v>
      </c>
      <c r="CE61" s="84">
        <v>0</v>
      </c>
      <c r="CF61" s="84">
        <v>0</v>
      </c>
      <c r="CG61" s="84">
        <v>0</v>
      </c>
      <c r="CH61" s="84">
        <v>0</v>
      </c>
      <c r="CI61" s="84">
        <v>829149</v>
      </c>
      <c r="CJ61" s="84">
        <v>0</v>
      </c>
    </row>
    <row r="62" spans="1:88" ht="44.25" customHeight="1">
      <c r="A62" s="82"/>
      <c r="B62" s="138" t="s">
        <v>325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9"/>
      <c r="AY62" s="80"/>
      <c r="AZ62" s="83" t="s">
        <v>209</v>
      </c>
      <c r="BA62" s="83" t="s">
        <v>278</v>
      </c>
      <c r="BB62" s="83" t="s">
        <v>286</v>
      </c>
      <c r="BC62" s="83"/>
      <c r="BD62" s="83"/>
      <c r="BE62" s="83"/>
      <c r="BF62" s="84">
        <v>4500000</v>
      </c>
      <c r="BG62" s="85"/>
      <c r="BH62" s="84">
        <v>4500000</v>
      </c>
      <c r="BI62" s="84">
        <v>0</v>
      </c>
      <c r="BJ62" s="84">
        <v>0</v>
      </c>
      <c r="BK62" s="84">
        <v>0</v>
      </c>
      <c r="BL62" s="84">
        <v>0</v>
      </c>
      <c r="BM62" s="84">
        <v>0</v>
      </c>
      <c r="BN62" s="84">
        <v>0</v>
      </c>
      <c r="BO62" s="84">
        <v>4500000</v>
      </c>
      <c r="BP62" s="84">
        <v>0</v>
      </c>
      <c r="BQ62" s="84">
        <v>4500000</v>
      </c>
      <c r="BR62" s="84">
        <v>4500000</v>
      </c>
      <c r="BS62" s="84">
        <v>0</v>
      </c>
      <c r="BT62" s="84">
        <v>0</v>
      </c>
      <c r="BU62" s="84">
        <v>0</v>
      </c>
      <c r="BV62" s="84">
        <v>0</v>
      </c>
      <c r="BW62" s="84">
        <v>0</v>
      </c>
      <c r="BX62" s="84">
        <v>0</v>
      </c>
      <c r="BY62" s="84">
        <v>4500000</v>
      </c>
      <c r="BZ62" s="84">
        <v>0</v>
      </c>
      <c r="CA62" s="84">
        <v>4500000</v>
      </c>
      <c r="CB62" s="84">
        <v>4500000</v>
      </c>
      <c r="CC62" s="84">
        <v>0</v>
      </c>
      <c r="CD62" s="84">
        <v>0</v>
      </c>
      <c r="CE62" s="84">
        <v>0</v>
      </c>
      <c r="CF62" s="84">
        <v>0</v>
      </c>
      <c r="CG62" s="84">
        <v>0</v>
      </c>
      <c r="CH62" s="84">
        <v>0</v>
      </c>
      <c r="CI62" s="84">
        <v>4500000</v>
      </c>
      <c r="CJ62" s="84">
        <v>0</v>
      </c>
    </row>
    <row r="63" spans="1:88" ht="44.25" customHeight="1">
      <c r="A63" s="82"/>
      <c r="B63" s="138" t="s">
        <v>325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9"/>
      <c r="AY63" s="80"/>
      <c r="AZ63" s="83" t="s">
        <v>218</v>
      </c>
      <c r="BA63" s="83" t="s">
        <v>278</v>
      </c>
      <c r="BB63" s="83" t="s">
        <v>286</v>
      </c>
      <c r="BC63" s="83"/>
      <c r="BD63" s="83"/>
      <c r="BE63" s="83"/>
      <c r="BF63" s="84">
        <v>480</v>
      </c>
      <c r="BG63" s="85"/>
      <c r="BH63" s="84">
        <v>480</v>
      </c>
      <c r="BI63" s="84">
        <v>0</v>
      </c>
      <c r="BJ63" s="84">
        <v>0</v>
      </c>
      <c r="BK63" s="84">
        <v>0</v>
      </c>
      <c r="BL63" s="84">
        <v>0</v>
      </c>
      <c r="BM63" s="84">
        <v>0</v>
      </c>
      <c r="BN63" s="84">
        <v>0</v>
      </c>
      <c r="BO63" s="84">
        <v>480</v>
      </c>
      <c r="BP63" s="84">
        <v>0</v>
      </c>
      <c r="BQ63" s="84">
        <v>0</v>
      </c>
      <c r="BR63" s="84">
        <v>0</v>
      </c>
      <c r="BS63" s="84">
        <v>0</v>
      </c>
      <c r="BT63" s="84">
        <v>0</v>
      </c>
      <c r="BU63" s="84">
        <v>0</v>
      </c>
      <c r="BV63" s="84">
        <v>0</v>
      </c>
      <c r="BW63" s="84">
        <v>0</v>
      </c>
      <c r="BX63" s="84">
        <v>0</v>
      </c>
      <c r="BY63" s="84">
        <v>0</v>
      </c>
      <c r="BZ63" s="84">
        <v>0</v>
      </c>
      <c r="CA63" s="84">
        <v>0</v>
      </c>
      <c r="CB63" s="84">
        <v>0</v>
      </c>
      <c r="CC63" s="84">
        <v>0</v>
      </c>
      <c r="CD63" s="84">
        <v>0</v>
      </c>
      <c r="CE63" s="84">
        <v>0</v>
      </c>
      <c r="CF63" s="84">
        <v>0</v>
      </c>
      <c r="CG63" s="84">
        <v>0</v>
      </c>
      <c r="CH63" s="84">
        <v>0</v>
      </c>
      <c r="CI63" s="84">
        <v>0</v>
      </c>
      <c r="CJ63" s="84">
        <v>0</v>
      </c>
    </row>
    <row r="64" spans="1:88" ht="44.25" customHeight="1">
      <c r="A64" s="82"/>
      <c r="B64" s="138" t="s">
        <v>306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9"/>
      <c r="AY64" s="80"/>
      <c r="AZ64" s="83" t="s">
        <v>208</v>
      </c>
      <c r="BA64" s="83" t="s">
        <v>278</v>
      </c>
      <c r="BB64" s="83" t="s">
        <v>286</v>
      </c>
      <c r="BC64" s="83"/>
      <c r="BD64" s="83"/>
      <c r="BE64" s="83"/>
      <c r="BF64" s="84">
        <v>30000</v>
      </c>
      <c r="BG64" s="85"/>
      <c r="BH64" s="84">
        <v>30000</v>
      </c>
      <c r="BI64" s="84">
        <v>0</v>
      </c>
      <c r="BJ64" s="84">
        <v>0</v>
      </c>
      <c r="BK64" s="84">
        <v>0</v>
      </c>
      <c r="BL64" s="84">
        <v>0</v>
      </c>
      <c r="BM64" s="84">
        <v>0</v>
      </c>
      <c r="BN64" s="84">
        <v>0</v>
      </c>
      <c r="BO64" s="84">
        <v>30000</v>
      </c>
      <c r="BP64" s="84">
        <v>0</v>
      </c>
      <c r="BQ64" s="84">
        <v>0</v>
      </c>
      <c r="BR64" s="84">
        <v>0</v>
      </c>
      <c r="BS64" s="84">
        <v>0</v>
      </c>
      <c r="BT64" s="84">
        <v>0</v>
      </c>
      <c r="BU64" s="84">
        <v>0</v>
      </c>
      <c r="BV64" s="84">
        <v>0</v>
      </c>
      <c r="BW64" s="84">
        <v>0</v>
      </c>
      <c r="BX64" s="84">
        <v>0</v>
      </c>
      <c r="BY64" s="84">
        <v>0</v>
      </c>
      <c r="BZ64" s="84">
        <v>0</v>
      </c>
      <c r="CA64" s="84">
        <v>0</v>
      </c>
      <c r="CB64" s="84">
        <v>0</v>
      </c>
      <c r="CC64" s="84">
        <v>0</v>
      </c>
      <c r="CD64" s="84">
        <v>0</v>
      </c>
      <c r="CE64" s="84">
        <v>0</v>
      </c>
      <c r="CF64" s="84">
        <v>0</v>
      </c>
      <c r="CG64" s="84">
        <v>0</v>
      </c>
      <c r="CH64" s="84">
        <v>0</v>
      </c>
      <c r="CI64" s="84">
        <v>0</v>
      </c>
      <c r="CJ64" s="84">
        <v>0</v>
      </c>
    </row>
    <row r="65" spans="1:88" ht="44.25" customHeight="1">
      <c r="A65" s="82"/>
      <c r="B65" s="138" t="s">
        <v>309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9"/>
      <c r="AY65" s="80"/>
      <c r="AZ65" s="83" t="s">
        <v>208</v>
      </c>
      <c r="BA65" s="83" t="s">
        <v>278</v>
      </c>
      <c r="BB65" s="83" t="s">
        <v>310</v>
      </c>
      <c r="BC65" s="83"/>
      <c r="BD65" s="83"/>
      <c r="BE65" s="83"/>
      <c r="BF65" s="84">
        <v>86400</v>
      </c>
      <c r="BG65" s="85"/>
      <c r="BH65" s="84">
        <v>86400</v>
      </c>
      <c r="BI65" s="84">
        <v>0</v>
      </c>
      <c r="BJ65" s="84">
        <v>0</v>
      </c>
      <c r="BK65" s="84">
        <v>0</v>
      </c>
      <c r="BL65" s="84">
        <v>0</v>
      </c>
      <c r="BM65" s="84">
        <v>0</v>
      </c>
      <c r="BN65" s="84">
        <v>0</v>
      </c>
      <c r="BO65" s="84">
        <v>86400</v>
      </c>
      <c r="BP65" s="84">
        <v>0</v>
      </c>
      <c r="BQ65" s="84">
        <v>0</v>
      </c>
      <c r="BR65" s="84">
        <v>0</v>
      </c>
      <c r="BS65" s="84">
        <v>0</v>
      </c>
      <c r="BT65" s="84">
        <v>0</v>
      </c>
      <c r="BU65" s="84">
        <v>0</v>
      </c>
      <c r="BV65" s="84">
        <v>0</v>
      </c>
      <c r="BW65" s="84">
        <v>0</v>
      </c>
      <c r="BX65" s="84">
        <v>0</v>
      </c>
      <c r="BY65" s="84">
        <v>0</v>
      </c>
      <c r="BZ65" s="84">
        <v>0</v>
      </c>
      <c r="CA65" s="84">
        <v>0</v>
      </c>
      <c r="CB65" s="84">
        <v>0</v>
      </c>
      <c r="CC65" s="84">
        <v>0</v>
      </c>
      <c r="CD65" s="84">
        <v>0</v>
      </c>
      <c r="CE65" s="84">
        <v>0</v>
      </c>
      <c r="CF65" s="84">
        <v>0</v>
      </c>
      <c r="CG65" s="84">
        <v>0</v>
      </c>
      <c r="CH65" s="84">
        <v>0</v>
      </c>
      <c r="CI65" s="84">
        <v>0</v>
      </c>
      <c r="CJ65" s="84">
        <v>0</v>
      </c>
    </row>
    <row r="66" spans="1:88" ht="44.25" customHeight="1">
      <c r="A66" s="82"/>
      <c r="B66" s="138" t="s">
        <v>319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9"/>
      <c r="AY66" s="80"/>
      <c r="AZ66" s="83" t="s">
        <v>208</v>
      </c>
      <c r="BA66" s="83" t="s">
        <v>278</v>
      </c>
      <c r="BB66" s="83" t="s">
        <v>320</v>
      </c>
      <c r="BC66" s="83"/>
      <c r="BD66" s="83"/>
      <c r="BE66" s="83"/>
      <c r="BF66" s="84">
        <v>5000</v>
      </c>
      <c r="BG66" s="85"/>
      <c r="BH66" s="84">
        <v>5000</v>
      </c>
      <c r="BI66" s="84">
        <v>0</v>
      </c>
      <c r="BJ66" s="84">
        <v>0</v>
      </c>
      <c r="BK66" s="84">
        <v>0</v>
      </c>
      <c r="BL66" s="84">
        <v>0</v>
      </c>
      <c r="BM66" s="84">
        <v>0</v>
      </c>
      <c r="BN66" s="84">
        <v>0</v>
      </c>
      <c r="BO66" s="84">
        <v>5000</v>
      </c>
      <c r="BP66" s="84">
        <v>0</v>
      </c>
      <c r="BQ66" s="84">
        <v>0</v>
      </c>
      <c r="BR66" s="84">
        <v>0</v>
      </c>
      <c r="BS66" s="84">
        <v>0</v>
      </c>
      <c r="BT66" s="84">
        <v>0</v>
      </c>
      <c r="BU66" s="84">
        <v>0</v>
      </c>
      <c r="BV66" s="84">
        <v>0</v>
      </c>
      <c r="BW66" s="84">
        <v>0</v>
      </c>
      <c r="BX66" s="84">
        <v>0</v>
      </c>
      <c r="BY66" s="84">
        <v>0</v>
      </c>
      <c r="BZ66" s="84">
        <v>0</v>
      </c>
      <c r="CA66" s="84">
        <v>0</v>
      </c>
      <c r="CB66" s="84">
        <v>0</v>
      </c>
      <c r="CC66" s="84">
        <v>0</v>
      </c>
      <c r="CD66" s="84">
        <v>0</v>
      </c>
      <c r="CE66" s="84">
        <v>0</v>
      </c>
      <c r="CF66" s="84">
        <v>0</v>
      </c>
      <c r="CG66" s="84">
        <v>0</v>
      </c>
      <c r="CH66" s="84">
        <v>0</v>
      </c>
      <c r="CI66" s="84">
        <v>0</v>
      </c>
      <c r="CJ66" s="84">
        <v>0</v>
      </c>
    </row>
    <row r="67" spans="1:88" ht="44.25" customHeight="1">
      <c r="A67" s="82"/>
      <c r="B67" s="138" t="s">
        <v>317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9"/>
      <c r="AY67" s="80"/>
      <c r="AZ67" s="83" t="s">
        <v>208</v>
      </c>
      <c r="BA67" s="83" t="s">
        <v>278</v>
      </c>
      <c r="BB67" s="83" t="s">
        <v>318</v>
      </c>
      <c r="BC67" s="83"/>
      <c r="BD67" s="83"/>
      <c r="BE67" s="83"/>
      <c r="BF67" s="84">
        <v>70000</v>
      </c>
      <c r="BG67" s="85"/>
      <c r="BH67" s="84">
        <v>70000</v>
      </c>
      <c r="BI67" s="84">
        <v>0</v>
      </c>
      <c r="BJ67" s="84">
        <v>0</v>
      </c>
      <c r="BK67" s="84">
        <v>0</v>
      </c>
      <c r="BL67" s="84">
        <v>0</v>
      </c>
      <c r="BM67" s="84">
        <v>0</v>
      </c>
      <c r="BN67" s="84">
        <v>0</v>
      </c>
      <c r="BO67" s="84">
        <v>70000</v>
      </c>
      <c r="BP67" s="84">
        <v>0</v>
      </c>
      <c r="BQ67" s="84">
        <v>0</v>
      </c>
      <c r="BR67" s="84">
        <v>0</v>
      </c>
      <c r="BS67" s="84">
        <v>0</v>
      </c>
      <c r="BT67" s="84">
        <v>0</v>
      </c>
      <c r="BU67" s="84">
        <v>0</v>
      </c>
      <c r="BV67" s="84">
        <v>0</v>
      </c>
      <c r="BW67" s="84">
        <v>0</v>
      </c>
      <c r="BX67" s="84">
        <v>0</v>
      </c>
      <c r="BY67" s="84">
        <v>0</v>
      </c>
      <c r="BZ67" s="84">
        <v>0</v>
      </c>
      <c r="CA67" s="84">
        <v>0</v>
      </c>
      <c r="CB67" s="84">
        <v>0</v>
      </c>
      <c r="CC67" s="84">
        <v>0</v>
      </c>
      <c r="CD67" s="84">
        <v>0</v>
      </c>
      <c r="CE67" s="84">
        <v>0</v>
      </c>
      <c r="CF67" s="84">
        <v>0</v>
      </c>
      <c r="CG67" s="84">
        <v>0</v>
      </c>
      <c r="CH67" s="84">
        <v>0</v>
      </c>
      <c r="CI67" s="84">
        <v>0</v>
      </c>
      <c r="CJ67" s="84">
        <v>0</v>
      </c>
    </row>
    <row r="68" spans="1:88" ht="44.25" customHeight="1">
      <c r="A68" s="82"/>
      <c r="B68" s="138" t="s">
        <v>307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9"/>
      <c r="AY68" s="80"/>
      <c r="AZ68" s="83" t="s">
        <v>208</v>
      </c>
      <c r="BA68" s="83" t="s">
        <v>278</v>
      </c>
      <c r="BB68" s="83" t="s">
        <v>308</v>
      </c>
      <c r="BC68" s="83"/>
      <c r="BD68" s="83"/>
      <c r="BE68" s="83"/>
      <c r="BF68" s="84">
        <v>55635.99</v>
      </c>
      <c r="BG68" s="85"/>
      <c r="BH68" s="84">
        <v>55635.99</v>
      </c>
      <c r="BI68" s="84">
        <v>0</v>
      </c>
      <c r="BJ68" s="84">
        <v>0</v>
      </c>
      <c r="BK68" s="84">
        <v>0</v>
      </c>
      <c r="BL68" s="84">
        <v>0</v>
      </c>
      <c r="BM68" s="84">
        <v>0</v>
      </c>
      <c r="BN68" s="84">
        <v>0</v>
      </c>
      <c r="BO68" s="84">
        <v>55635.99</v>
      </c>
      <c r="BP68" s="84">
        <v>0</v>
      </c>
      <c r="BQ68" s="84">
        <v>0</v>
      </c>
      <c r="BR68" s="84">
        <v>0</v>
      </c>
      <c r="BS68" s="84">
        <v>0</v>
      </c>
      <c r="BT68" s="84">
        <v>0</v>
      </c>
      <c r="BU68" s="84">
        <v>0</v>
      </c>
      <c r="BV68" s="84">
        <v>0</v>
      </c>
      <c r="BW68" s="84">
        <v>0</v>
      </c>
      <c r="BX68" s="84">
        <v>0</v>
      </c>
      <c r="BY68" s="84">
        <v>0</v>
      </c>
      <c r="BZ68" s="84">
        <v>0</v>
      </c>
      <c r="CA68" s="84">
        <v>0</v>
      </c>
      <c r="CB68" s="84">
        <v>0</v>
      </c>
      <c r="CC68" s="84">
        <v>0</v>
      </c>
      <c r="CD68" s="84">
        <v>0</v>
      </c>
      <c r="CE68" s="84">
        <v>0</v>
      </c>
      <c r="CF68" s="84">
        <v>0</v>
      </c>
      <c r="CG68" s="84">
        <v>0</v>
      </c>
      <c r="CH68" s="84">
        <v>0</v>
      </c>
      <c r="CI68" s="84">
        <v>0</v>
      </c>
      <c r="CJ68" s="84">
        <v>0</v>
      </c>
    </row>
    <row r="69" spans="1:88" ht="44.25" customHeight="1">
      <c r="A69" s="82"/>
      <c r="B69" s="138" t="s">
        <v>306</v>
      </c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9"/>
      <c r="AY69" s="80"/>
      <c r="AZ69" s="83" t="s">
        <v>208</v>
      </c>
      <c r="BA69" s="83" t="s">
        <v>279</v>
      </c>
      <c r="BB69" s="83" t="s">
        <v>286</v>
      </c>
      <c r="BC69" s="83"/>
      <c r="BD69" s="83"/>
      <c r="BE69" s="83"/>
      <c r="BF69" s="84">
        <v>98670</v>
      </c>
      <c r="BG69" s="85"/>
      <c r="BH69" s="84">
        <v>98670</v>
      </c>
      <c r="BI69" s="84">
        <v>0</v>
      </c>
      <c r="BJ69" s="84">
        <v>0</v>
      </c>
      <c r="BK69" s="84">
        <v>0</v>
      </c>
      <c r="BL69" s="84">
        <v>0</v>
      </c>
      <c r="BM69" s="84">
        <v>0</v>
      </c>
      <c r="BN69" s="84">
        <v>0</v>
      </c>
      <c r="BO69" s="84">
        <v>98670</v>
      </c>
      <c r="BP69" s="84">
        <v>0</v>
      </c>
      <c r="BQ69" s="84">
        <v>0</v>
      </c>
      <c r="BR69" s="84">
        <v>0</v>
      </c>
      <c r="BS69" s="84">
        <v>0</v>
      </c>
      <c r="BT69" s="84">
        <v>0</v>
      </c>
      <c r="BU69" s="84">
        <v>0</v>
      </c>
      <c r="BV69" s="84">
        <v>0</v>
      </c>
      <c r="BW69" s="84">
        <v>0</v>
      </c>
      <c r="BX69" s="84">
        <v>0</v>
      </c>
      <c r="BY69" s="84">
        <v>0</v>
      </c>
      <c r="BZ69" s="84">
        <v>0</v>
      </c>
      <c r="CA69" s="84">
        <v>0</v>
      </c>
      <c r="CB69" s="84">
        <v>0</v>
      </c>
      <c r="CC69" s="84">
        <v>0</v>
      </c>
      <c r="CD69" s="84">
        <v>0</v>
      </c>
      <c r="CE69" s="84">
        <v>0</v>
      </c>
      <c r="CF69" s="84">
        <v>0</v>
      </c>
      <c r="CG69" s="84">
        <v>0</v>
      </c>
      <c r="CH69" s="84">
        <v>0</v>
      </c>
      <c r="CI69" s="84">
        <v>0</v>
      </c>
      <c r="CJ69" s="84">
        <v>0</v>
      </c>
    </row>
    <row r="70" spans="1:88" ht="44.25" customHeight="1">
      <c r="A70" s="82"/>
      <c r="B70" s="138" t="s">
        <v>317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9"/>
      <c r="AY70" s="80"/>
      <c r="AZ70" s="83" t="s">
        <v>208</v>
      </c>
      <c r="BA70" s="83" t="s">
        <v>279</v>
      </c>
      <c r="BB70" s="83" t="s">
        <v>318</v>
      </c>
      <c r="BC70" s="83"/>
      <c r="BD70" s="83"/>
      <c r="BE70" s="83"/>
      <c r="BF70" s="84">
        <v>51330</v>
      </c>
      <c r="BG70" s="85"/>
      <c r="BH70" s="84">
        <v>51330</v>
      </c>
      <c r="BI70" s="84">
        <v>0</v>
      </c>
      <c r="BJ70" s="84">
        <v>0</v>
      </c>
      <c r="BK70" s="84">
        <v>0</v>
      </c>
      <c r="BL70" s="84">
        <v>0</v>
      </c>
      <c r="BM70" s="84">
        <v>0</v>
      </c>
      <c r="BN70" s="84">
        <v>0</v>
      </c>
      <c r="BO70" s="84">
        <v>51330</v>
      </c>
      <c r="BP70" s="84">
        <v>0</v>
      </c>
      <c r="BQ70" s="84">
        <v>0</v>
      </c>
      <c r="BR70" s="84">
        <v>0</v>
      </c>
      <c r="BS70" s="84">
        <v>0</v>
      </c>
      <c r="BT70" s="84">
        <v>0</v>
      </c>
      <c r="BU70" s="84">
        <v>0</v>
      </c>
      <c r="BV70" s="84">
        <v>0</v>
      </c>
      <c r="BW70" s="84">
        <v>0</v>
      </c>
      <c r="BX70" s="84">
        <v>0</v>
      </c>
      <c r="BY70" s="84">
        <v>0</v>
      </c>
      <c r="BZ70" s="84">
        <v>0</v>
      </c>
      <c r="CA70" s="84">
        <v>0</v>
      </c>
      <c r="CB70" s="84">
        <v>0</v>
      </c>
      <c r="CC70" s="84">
        <v>0</v>
      </c>
      <c r="CD70" s="84">
        <v>0</v>
      </c>
      <c r="CE70" s="84">
        <v>0</v>
      </c>
      <c r="CF70" s="84">
        <v>0</v>
      </c>
      <c r="CG70" s="84">
        <v>0</v>
      </c>
      <c r="CH70" s="84">
        <v>0</v>
      </c>
      <c r="CI70" s="84">
        <v>0</v>
      </c>
      <c r="CJ70" s="84">
        <v>0</v>
      </c>
    </row>
    <row r="71" spans="1:88" ht="44.25" customHeight="1">
      <c r="A71" s="82"/>
      <c r="B71" s="138" t="s">
        <v>298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9"/>
      <c r="AY71" s="80"/>
      <c r="AZ71" s="83" t="s">
        <v>208</v>
      </c>
      <c r="BA71" s="83" t="s">
        <v>280</v>
      </c>
      <c r="BB71" s="83" t="s">
        <v>286</v>
      </c>
      <c r="BC71" s="83"/>
      <c r="BD71" s="83"/>
      <c r="BE71" s="83"/>
      <c r="BF71" s="84">
        <v>1674500</v>
      </c>
      <c r="BG71" s="85"/>
      <c r="BH71" s="84">
        <v>0</v>
      </c>
      <c r="BI71" s="84">
        <v>0</v>
      </c>
      <c r="BJ71" s="84">
        <v>1674500</v>
      </c>
      <c r="BK71" s="84">
        <v>0</v>
      </c>
      <c r="BL71" s="84">
        <v>0</v>
      </c>
      <c r="BM71" s="84">
        <v>0</v>
      </c>
      <c r="BN71" s="84">
        <v>0</v>
      </c>
      <c r="BO71" s="84">
        <v>1674500</v>
      </c>
      <c r="BP71" s="84">
        <v>0</v>
      </c>
      <c r="BQ71" s="84">
        <v>1674500</v>
      </c>
      <c r="BR71" s="84">
        <v>0</v>
      </c>
      <c r="BS71" s="84">
        <v>0</v>
      </c>
      <c r="BT71" s="84">
        <v>1674500</v>
      </c>
      <c r="BU71" s="84">
        <v>0</v>
      </c>
      <c r="BV71" s="84">
        <v>0</v>
      </c>
      <c r="BW71" s="84">
        <v>0</v>
      </c>
      <c r="BX71" s="84">
        <v>0</v>
      </c>
      <c r="BY71" s="84">
        <v>1674500</v>
      </c>
      <c r="BZ71" s="84">
        <v>0</v>
      </c>
      <c r="CA71" s="84">
        <v>1674500</v>
      </c>
      <c r="CB71" s="84">
        <v>0</v>
      </c>
      <c r="CC71" s="84">
        <v>0</v>
      </c>
      <c r="CD71" s="84">
        <v>1674500</v>
      </c>
      <c r="CE71" s="84">
        <v>0</v>
      </c>
      <c r="CF71" s="84">
        <v>0</v>
      </c>
      <c r="CG71" s="84">
        <v>0</v>
      </c>
      <c r="CH71" s="84">
        <v>0</v>
      </c>
      <c r="CI71" s="84">
        <v>1674500</v>
      </c>
      <c r="CJ71" s="84">
        <v>0</v>
      </c>
    </row>
    <row r="72" spans="1:88" ht="44.25" customHeight="1">
      <c r="A72" s="82"/>
      <c r="B72" s="138" t="s">
        <v>290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9"/>
      <c r="AY72" s="80"/>
      <c r="AZ72" s="83" t="s">
        <v>206</v>
      </c>
      <c r="BA72" s="83" t="s">
        <v>281</v>
      </c>
      <c r="BB72" s="83" t="s">
        <v>286</v>
      </c>
      <c r="BC72" s="83"/>
      <c r="BD72" s="83"/>
      <c r="BE72" s="83"/>
      <c r="BF72" s="84">
        <v>45653860.22</v>
      </c>
      <c r="BG72" s="85"/>
      <c r="BH72" s="84">
        <v>45653860.22</v>
      </c>
      <c r="BI72" s="84">
        <v>0</v>
      </c>
      <c r="BJ72" s="84">
        <v>0</v>
      </c>
      <c r="BK72" s="84">
        <v>0</v>
      </c>
      <c r="BL72" s="84">
        <v>0</v>
      </c>
      <c r="BM72" s="84">
        <v>0</v>
      </c>
      <c r="BN72" s="84">
        <v>0</v>
      </c>
      <c r="BO72" s="84">
        <v>45653860.22</v>
      </c>
      <c r="BP72" s="84">
        <v>0</v>
      </c>
      <c r="BQ72" s="84">
        <v>40796466.97</v>
      </c>
      <c r="BR72" s="84">
        <v>40796466.97</v>
      </c>
      <c r="BS72" s="84">
        <v>0</v>
      </c>
      <c r="BT72" s="84">
        <v>0</v>
      </c>
      <c r="BU72" s="84">
        <v>0</v>
      </c>
      <c r="BV72" s="84">
        <v>0</v>
      </c>
      <c r="BW72" s="84">
        <v>0</v>
      </c>
      <c r="BX72" s="84">
        <v>0</v>
      </c>
      <c r="BY72" s="84">
        <v>40796466.97</v>
      </c>
      <c r="BZ72" s="84">
        <v>0</v>
      </c>
      <c r="CA72" s="84">
        <v>0</v>
      </c>
      <c r="CB72" s="84">
        <v>0</v>
      </c>
      <c r="CC72" s="84">
        <v>0</v>
      </c>
      <c r="CD72" s="84">
        <v>0</v>
      </c>
      <c r="CE72" s="84">
        <v>0</v>
      </c>
      <c r="CF72" s="84">
        <v>0</v>
      </c>
      <c r="CG72" s="84">
        <v>0</v>
      </c>
      <c r="CH72" s="84">
        <v>0</v>
      </c>
      <c r="CI72" s="84">
        <v>0</v>
      </c>
      <c r="CJ72" s="84">
        <v>0</v>
      </c>
    </row>
    <row r="73" spans="1:88" ht="44.25" customHeight="1">
      <c r="A73" s="82"/>
      <c r="B73" s="138" t="s">
        <v>330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9"/>
      <c r="AY73" s="80"/>
      <c r="AZ73" s="83" t="s">
        <v>219</v>
      </c>
      <c r="BA73" s="83" t="s">
        <v>281</v>
      </c>
      <c r="BB73" s="83" t="s">
        <v>286</v>
      </c>
      <c r="BC73" s="83"/>
      <c r="BD73" s="83"/>
      <c r="BE73" s="83"/>
      <c r="BF73" s="84">
        <v>10000</v>
      </c>
      <c r="BG73" s="85"/>
      <c r="BH73" s="84">
        <v>10000</v>
      </c>
      <c r="BI73" s="84">
        <v>0</v>
      </c>
      <c r="BJ73" s="84">
        <v>0</v>
      </c>
      <c r="BK73" s="84">
        <v>0</v>
      </c>
      <c r="BL73" s="84">
        <v>0</v>
      </c>
      <c r="BM73" s="84">
        <v>0</v>
      </c>
      <c r="BN73" s="84">
        <v>0</v>
      </c>
      <c r="BO73" s="84">
        <v>10000</v>
      </c>
      <c r="BP73" s="84">
        <v>0</v>
      </c>
      <c r="BQ73" s="84">
        <v>0</v>
      </c>
      <c r="BR73" s="84">
        <v>0</v>
      </c>
      <c r="BS73" s="84">
        <v>0</v>
      </c>
      <c r="BT73" s="84">
        <v>0</v>
      </c>
      <c r="BU73" s="84">
        <v>0</v>
      </c>
      <c r="BV73" s="84">
        <v>0</v>
      </c>
      <c r="BW73" s="84">
        <v>0</v>
      </c>
      <c r="BX73" s="84">
        <v>0</v>
      </c>
      <c r="BY73" s="84">
        <v>0</v>
      </c>
      <c r="BZ73" s="84">
        <v>0</v>
      </c>
      <c r="CA73" s="84">
        <v>0</v>
      </c>
      <c r="CB73" s="84">
        <v>0</v>
      </c>
      <c r="CC73" s="84">
        <v>0</v>
      </c>
      <c r="CD73" s="84">
        <v>0</v>
      </c>
      <c r="CE73" s="84">
        <v>0</v>
      </c>
      <c r="CF73" s="84">
        <v>0</v>
      </c>
      <c r="CG73" s="84">
        <v>0</v>
      </c>
      <c r="CH73" s="84">
        <v>0</v>
      </c>
      <c r="CI73" s="84">
        <v>0</v>
      </c>
      <c r="CJ73" s="84">
        <v>0</v>
      </c>
    </row>
    <row r="74" spans="1:88" ht="44.25" customHeight="1">
      <c r="A74" s="82"/>
      <c r="B74" s="138" t="s">
        <v>291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9"/>
      <c r="AY74" s="80"/>
      <c r="AZ74" s="83" t="s">
        <v>207</v>
      </c>
      <c r="BA74" s="83" t="s">
        <v>281</v>
      </c>
      <c r="BB74" s="83" t="s">
        <v>286</v>
      </c>
      <c r="BC74" s="83"/>
      <c r="BD74" s="83"/>
      <c r="BE74" s="83"/>
      <c r="BF74" s="84">
        <v>13699139.78</v>
      </c>
      <c r="BG74" s="85"/>
      <c r="BH74" s="84">
        <v>13699139.78</v>
      </c>
      <c r="BI74" s="84">
        <v>0</v>
      </c>
      <c r="BJ74" s="84">
        <v>0</v>
      </c>
      <c r="BK74" s="84">
        <v>0</v>
      </c>
      <c r="BL74" s="84">
        <v>0</v>
      </c>
      <c r="BM74" s="84">
        <v>0</v>
      </c>
      <c r="BN74" s="84">
        <v>0</v>
      </c>
      <c r="BO74" s="84">
        <v>13699139.78</v>
      </c>
      <c r="BP74" s="84">
        <v>0</v>
      </c>
      <c r="BQ74" s="84">
        <v>12320533.03</v>
      </c>
      <c r="BR74" s="84">
        <v>12320533.03</v>
      </c>
      <c r="BS74" s="84">
        <v>0</v>
      </c>
      <c r="BT74" s="84">
        <v>0</v>
      </c>
      <c r="BU74" s="84">
        <v>0</v>
      </c>
      <c r="BV74" s="84">
        <v>0</v>
      </c>
      <c r="BW74" s="84">
        <v>0</v>
      </c>
      <c r="BX74" s="84">
        <v>0</v>
      </c>
      <c r="BY74" s="84">
        <v>12320533.03</v>
      </c>
      <c r="BZ74" s="84">
        <v>0</v>
      </c>
      <c r="CA74" s="84">
        <v>0</v>
      </c>
      <c r="CB74" s="84">
        <v>0</v>
      </c>
      <c r="CC74" s="84">
        <v>0</v>
      </c>
      <c r="CD74" s="84">
        <v>0</v>
      </c>
      <c r="CE74" s="84">
        <v>0</v>
      </c>
      <c r="CF74" s="84">
        <v>0</v>
      </c>
      <c r="CG74" s="84">
        <v>0</v>
      </c>
      <c r="CH74" s="84">
        <v>0</v>
      </c>
      <c r="CI74" s="84">
        <v>0</v>
      </c>
      <c r="CJ74" s="84">
        <v>0</v>
      </c>
    </row>
    <row r="75" spans="1:88" ht="44.25" customHeight="1">
      <c r="A75" s="82"/>
      <c r="B75" s="138" t="s">
        <v>321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9"/>
      <c r="AY75" s="80"/>
      <c r="AZ75" s="83" t="s">
        <v>208</v>
      </c>
      <c r="BA75" s="83" t="s">
        <v>281</v>
      </c>
      <c r="BB75" s="83" t="s">
        <v>286</v>
      </c>
      <c r="BC75" s="83"/>
      <c r="BD75" s="83"/>
      <c r="BE75" s="83"/>
      <c r="BF75" s="84">
        <v>70152</v>
      </c>
      <c r="BG75" s="85"/>
      <c r="BH75" s="84">
        <v>70152</v>
      </c>
      <c r="BI75" s="84">
        <v>0</v>
      </c>
      <c r="BJ75" s="84">
        <v>0</v>
      </c>
      <c r="BK75" s="84">
        <v>0</v>
      </c>
      <c r="BL75" s="84">
        <v>0</v>
      </c>
      <c r="BM75" s="84">
        <v>0</v>
      </c>
      <c r="BN75" s="84">
        <v>0</v>
      </c>
      <c r="BO75" s="84">
        <v>70152</v>
      </c>
      <c r="BP75" s="84">
        <v>0</v>
      </c>
      <c r="BQ75" s="84">
        <v>0</v>
      </c>
      <c r="BR75" s="84">
        <v>0</v>
      </c>
      <c r="BS75" s="84">
        <v>0</v>
      </c>
      <c r="BT75" s="84">
        <v>0</v>
      </c>
      <c r="BU75" s="84">
        <v>0</v>
      </c>
      <c r="BV75" s="84">
        <v>0</v>
      </c>
      <c r="BW75" s="84">
        <v>0</v>
      </c>
      <c r="BX75" s="84">
        <v>0</v>
      </c>
      <c r="BY75" s="84">
        <v>0</v>
      </c>
      <c r="BZ75" s="84">
        <v>0</v>
      </c>
      <c r="CA75" s="84">
        <v>0</v>
      </c>
      <c r="CB75" s="84">
        <v>0</v>
      </c>
      <c r="CC75" s="84">
        <v>0</v>
      </c>
      <c r="CD75" s="84">
        <v>0</v>
      </c>
      <c r="CE75" s="84">
        <v>0</v>
      </c>
      <c r="CF75" s="84">
        <v>0</v>
      </c>
      <c r="CG75" s="84">
        <v>0</v>
      </c>
      <c r="CH75" s="84">
        <v>0</v>
      </c>
      <c r="CI75" s="84">
        <v>0</v>
      </c>
      <c r="CJ75" s="84">
        <v>0</v>
      </c>
    </row>
    <row r="76" spans="1:88" ht="44.25" customHeight="1">
      <c r="A76" s="82"/>
      <c r="B76" s="138" t="s">
        <v>298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9"/>
      <c r="AY76" s="80"/>
      <c r="AZ76" s="83" t="s">
        <v>208</v>
      </c>
      <c r="BA76" s="83" t="s">
        <v>281</v>
      </c>
      <c r="BB76" s="83" t="s">
        <v>286</v>
      </c>
      <c r="BC76" s="83"/>
      <c r="BD76" s="83"/>
      <c r="BE76" s="83"/>
      <c r="BF76" s="84">
        <v>370430</v>
      </c>
      <c r="BG76" s="85"/>
      <c r="BH76" s="84">
        <v>370430</v>
      </c>
      <c r="BI76" s="84">
        <v>0</v>
      </c>
      <c r="BJ76" s="84">
        <v>0</v>
      </c>
      <c r="BK76" s="84">
        <v>0</v>
      </c>
      <c r="BL76" s="84">
        <v>0</v>
      </c>
      <c r="BM76" s="84">
        <v>0</v>
      </c>
      <c r="BN76" s="84">
        <v>0</v>
      </c>
      <c r="BO76" s="84">
        <v>370430</v>
      </c>
      <c r="BP76" s="84">
        <v>0</v>
      </c>
      <c r="BQ76" s="84">
        <v>0</v>
      </c>
      <c r="BR76" s="84">
        <v>0</v>
      </c>
      <c r="BS76" s="84">
        <v>0</v>
      </c>
      <c r="BT76" s="84">
        <v>0</v>
      </c>
      <c r="BU76" s="84">
        <v>0</v>
      </c>
      <c r="BV76" s="84">
        <v>0</v>
      </c>
      <c r="BW76" s="84">
        <v>0</v>
      </c>
      <c r="BX76" s="84">
        <v>0</v>
      </c>
      <c r="BY76" s="84">
        <v>0</v>
      </c>
      <c r="BZ76" s="84">
        <v>0</v>
      </c>
      <c r="CA76" s="84">
        <v>0</v>
      </c>
      <c r="CB76" s="84">
        <v>0</v>
      </c>
      <c r="CC76" s="84">
        <v>0</v>
      </c>
      <c r="CD76" s="84">
        <v>0</v>
      </c>
      <c r="CE76" s="84">
        <v>0</v>
      </c>
      <c r="CF76" s="84">
        <v>0</v>
      </c>
      <c r="CG76" s="84">
        <v>0</v>
      </c>
      <c r="CH76" s="84">
        <v>0</v>
      </c>
      <c r="CI76" s="84">
        <v>0</v>
      </c>
      <c r="CJ76" s="84">
        <v>0</v>
      </c>
    </row>
    <row r="77" spans="1:88" ht="44.25" customHeight="1">
      <c r="A77" s="82"/>
      <c r="B77" s="138" t="s">
        <v>299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9"/>
      <c r="AY77" s="80"/>
      <c r="AZ77" s="83" t="s">
        <v>208</v>
      </c>
      <c r="BA77" s="83" t="s">
        <v>281</v>
      </c>
      <c r="BB77" s="83" t="s">
        <v>300</v>
      </c>
      <c r="BC77" s="83"/>
      <c r="BD77" s="83"/>
      <c r="BE77" s="83"/>
      <c r="BF77" s="84">
        <v>102920</v>
      </c>
      <c r="BG77" s="85"/>
      <c r="BH77" s="84">
        <v>102920</v>
      </c>
      <c r="BI77" s="84">
        <v>0</v>
      </c>
      <c r="BJ77" s="84">
        <v>0</v>
      </c>
      <c r="BK77" s="84">
        <v>0</v>
      </c>
      <c r="BL77" s="84">
        <v>0</v>
      </c>
      <c r="BM77" s="84">
        <v>0</v>
      </c>
      <c r="BN77" s="84">
        <v>0</v>
      </c>
      <c r="BO77" s="84">
        <v>102920</v>
      </c>
      <c r="BP77" s="84">
        <v>0</v>
      </c>
      <c r="BQ77" s="84">
        <v>0</v>
      </c>
      <c r="BR77" s="84">
        <v>0</v>
      </c>
      <c r="BS77" s="84">
        <v>0</v>
      </c>
      <c r="BT77" s="84">
        <v>0</v>
      </c>
      <c r="BU77" s="84">
        <v>0</v>
      </c>
      <c r="BV77" s="84">
        <v>0</v>
      </c>
      <c r="BW77" s="84">
        <v>0</v>
      </c>
      <c r="BX77" s="84">
        <v>0</v>
      </c>
      <c r="BY77" s="84">
        <v>0</v>
      </c>
      <c r="BZ77" s="84">
        <v>0</v>
      </c>
      <c r="CA77" s="84">
        <v>0</v>
      </c>
      <c r="CB77" s="84">
        <v>0</v>
      </c>
      <c r="CC77" s="84">
        <v>0</v>
      </c>
      <c r="CD77" s="84">
        <v>0</v>
      </c>
      <c r="CE77" s="84">
        <v>0</v>
      </c>
      <c r="CF77" s="84">
        <v>0</v>
      </c>
      <c r="CG77" s="84">
        <v>0</v>
      </c>
      <c r="CH77" s="84">
        <v>0</v>
      </c>
      <c r="CI77" s="84">
        <v>0</v>
      </c>
      <c r="CJ77" s="84">
        <v>0</v>
      </c>
    </row>
    <row r="78" spans="1:88" ht="44.25" customHeight="1">
      <c r="A78" s="82"/>
      <c r="B78" s="138" t="s">
        <v>287</v>
      </c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9"/>
      <c r="AY78" s="80"/>
      <c r="AZ78" s="83" t="s">
        <v>208</v>
      </c>
      <c r="BA78" s="83" t="s">
        <v>281</v>
      </c>
      <c r="BB78" s="83" t="s">
        <v>286</v>
      </c>
      <c r="BC78" s="83"/>
      <c r="BD78" s="83"/>
      <c r="BE78" s="83"/>
      <c r="BF78" s="84">
        <v>5530</v>
      </c>
      <c r="BG78" s="85"/>
      <c r="BH78" s="84">
        <v>5530</v>
      </c>
      <c r="BI78" s="84">
        <v>0</v>
      </c>
      <c r="BJ78" s="84">
        <v>0</v>
      </c>
      <c r="BK78" s="84">
        <v>0</v>
      </c>
      <c r="BL78" s="84">
        <v>0</v>
      </c>
      <c r="BM78" s="84">
        <v>0</v>
      </c>
      <c r="BN78" s="84">
        <v>0</v>
      </c>
      <c r="BO78" s="84">
        <v>5530</v>
      </c>
      <c r="BP78" s="84">
        <v>0</v>
      </c>
      <c r="BQ78" s="84">
        <v>0</v>
      </c>
      <c r="BR78" s="84">
        <v>0</v>
      </c>
      <c r="BS78" s="84">
        <v>0</v>
      </c>
      <c r="BT78" s="84">
        <v>0</v>
      </c>
      <c r="BU78" s="84">
        <v>0</v>
      </c>
      <c r="BV78" s="84">
        <v>0</v>
      </c>
      <c r="BW78" s="84">
        <v>0</v>
      </c>
      <c r="BX78" s="84">
        <v>0</v>
      </c>
      <c r="BY78" s="84">
        <v>0</v>
      </c>
      <c r="BZ78" s="84">
        <v>0</v>
      </c>
      <c r="CA78" s="84">
        <v>0</v>
      </c>
      <c r="CB78" s="84">
        <v>0</v>
      </c>
      <c r="CC78" s="84">
        <v>0</v>
      </c>
      <c r="CD78" s="84">
        <v>0</v>
      </c>
      <c r="CE78" s="84">
        <v>0</v>
      </c>
      <c r="CF78" s="84">
        <v>0</v>
      </c>
      <c r="CG78" s="84">
        <v>0</v>
      </c>
      <c r="CH78" s="84">
        <v>0</v>
      </c>
      <c r="CI78" s="84">
        <v>0</v>
      </c>
      <c r="CJ78" s="84">
        <v>0</v>
      </c>
    </row>
    <row r="79" spans="1:88" ht="44.25" customHeight="1">
      <c r="A79" s="82"/>
      <c r="B79" s="138" t="s">
        <v>331</v>
      </c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9"/>
      <c r="AY79" s="80"/>
      <c r="AZ79" s="83" t="s">
        <v>208</v>
      </c>
      <c r="BA79" s="83" t="s">
        <v>281</v>
      </c>
      <c r="BB79" s="83" t="s">
        <v>332</v>
      </c>
      <c r="BC79" s="83"/>
      <c r="BD79" s="83"/>
      <c r="BE79" s="83"/>
      <c r="BF79" s="84">
        <v>2088968</v>
      </c>
      <c r="BG79" s="85"/>
      <c r="BH79" s="84">
        <v>2088968</v>
      </c>
      <c r="BI79" s="84">
        <v>0</v>
      </c>
      <c r="BJ79" s="84">
        <v>0</v>
      </c>
      <c r="BK79" s="84">
        <v>0</v>
      </c>
      <c r="BL79" s="84">
        <v>0</v>
      </c>
      <c r="BM79" s="84">
        <v>0</v>
      </c>
      <c r="BN79" s="84">
        <v>0</v>
      </c>
      <c r="BO79" s="84">
        <v>2088968</v>
      </c>
      <c r="BP79" s="84">
        <v>0</v>
      </c>
      <c r="BQ79" s="84">
        <v>0</v>
      </c>
      <c r="BR79" s="84">
        <v>0</v>
      </c>
      <c r="BS79" s="84">
        <v>0</v>
      </c>
      <c r="BT79" s="84">
        <v>0</v>
      </c>
      <c r="BU79" s="84">
        <v>0</v>
      </c>
      <c r="BV79" s="84">
        <v>0</v>
      </c>
      <c r="BW79" s="84">
        <v>0</v>
      </c>
      <c r="BX79" s="84">
        <v>0</v>
      </c>
      <c r="BY79" s="84">
        <v>0</v>
      </c>
      <c r="BZ79" s="84">
        <v>0</v>
      </c>
      <c r="CA79" s="84">
        <v>0</v>
      </c>
      <c r="CB79" s="84">
        <v>0</v>
      </c>
      <c r="CC79" s="84">
        <v>0</v>
      </c>
      <c r="CD79" s="84">
        <v>0</v>
      </c>
      <c r="CE79" s="84">
        <v>0</v>
      </c>
      <c r="CF79" s="84">
        <v>0</v>
      </c>
      <c r="CG79" s="84">
        <v>0</v>
      </c>
      <c r="CH79" s="84">
        <v>0</v>
      </c>
      <c r="CI79" s="84">
        <v>0</v>
      </c>
      <c r="CJ79" s="84">
        <v>0</v>
      </c>
    </row>
    <row r="80" spans="1:88" ht="44.25" customHeight="1">
      <c r="A80" s="82"/>
      <c r="B80" s="138" t="s">
        <v>306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9"/>
      <c r="AY80" s="80"/>
      <c r="AZ80" s="83" t="s">
        <v>208</v>
      </c>
      <c r="BA80" s="83" t="s">
        <v>281</v>
      </c>
      <c r="BB80" s="83" t="s">
        <v>286</v>
      </c>
      <c r="BC80" s="83"/>
      <c r="BD80" s="83"/>
      <c r="BE80" s="83"/>
      <c r="BF80" s="84">
        <v>100000</v>
      </c>
      <c r="BG80" s="85"/>
      <c r="BH80" s="84">
        <v>100000</v>
      </c>
      <c r="BI80" s="84">
        <v>0</v>
      </c>
      <c r="BJ80" s="84">
        <v>0</v>
      </c>
      <c r="BK80" s="84">
        <v>0</v>
      </c>
      <c r="BL80" s="84">
        <v>0</v>
      </c>
      <c r="BM80" s="84">
        <v>0</v>
      </c>
      <c r="BN80" s="84">
        <v>0</v>
      </c>
      <c r="BO80" s="84">
        <v>100000</v>
      </c>
      <c r="BP80" s="84">
        <v>0</v>
      </c>
      <c r="BQ80" s="84">
        <v>0</v>
      </c>
      <c r="BR80" s="84">
        <v>0</v>
      </c>
      <c r="BS80" s="84">
        <v>0</v>
      </c>
      <c r="BT80" s="84">
        <v>0</v>
      </c>
      <c r="BU80" s="84">
        <v>0</v>
      </c>
      <c r="BV80" s="84">
        <v>0</v>
      </c>
      <c r="BW80" s="84">
        <v>0</v>
      </c>
      <c r="BX80" s="84">
        <v>0</v>
      </c>
      <c r="BY80" s="84">
        <v>0</v>
      </c>
      <c r="BZ80" s="84">
        <v>0</v>
      </c>
      <c r="CA80" s="84">
        <v>0</v>
      </c>
      <c r="CB80" s="84">
        <v>0</v>
      </c>
      <c r="CC80" s="84">
        <v>0</v>
      </c>
      <c r="CD80" s="84">
        <v>0</v>
      </c>
      <c r="CE80" s="84">
        <v>0</v>
      </c>
      <c r="CF80" s="84">
        <v>0</v>
      </c>
      <c r="CG80" s="84">
        <v>0</v>
      </c>
      <c r="CH80" s="84">
        <v>0</v>
      </c>
      <c r="CI80" s="84">
        <v>0</v>
      </c>
      <c r="CJ80" s="84">
        <v>0</v>
      </c>
    </row>
    <row r="81" spans="1:88" ht="44.25" customHeight="1">
      <c r="A81" s="82"/>
      <c r="B81" s="138" t="s">
        <v>304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9"/>
      <c r="AY81" s="80"/>
      <c r="AZ81" s="83" t="s">
        <v>208</v>
      </c>
      <c r="BA81" s="83" t="s">
        <v>281</v>
      </c>
      <c r="BB81" s="83" t="s">
        <v>305</v>
      </c>
      <c r="BC81" s="83"/>
      <c r="BD81" s="83"/>
      <c r="BE81" s="83"/>
      <c r="BF81" s="84">
        <v>100000</v>
      </c>
      <c r="BG81" s="85"/>
      <c r="BH81" s="84">
        <v>100000</v>
      </c>
      <c r="BI81" s="84">
        <v>0</v>
      </c>
      <c r="BJ81" s="84">
        <v>0</v>
      </c>
      <c r="BK81" s="84">
        <v>0</v>
      </c>
      <c r="BL81" s="84">
        <v>0</v>
      </c>
      <c r="BM81" s="84">
        <v>0</v>
      </c>
      <c r="BN81" s="84">
        <v>0</v>
      </c>
      <c r="BO81" s="84">
        <v>100000</v>
      </c>
      <c r="BP81" s="84">
        <v>0</v>
      </c>
      <c r="BQ81" s="84">
        <v>0</v>
      </c>
      <c r="BR81" s="84">
        <v>0</v>
      </c>
      <c r="BS81" s="84">
        <v>0</v>
      </c>
      <c r="BT81" s="84">
        <v>0</v>
      </c>
      <c r="BU81" s="84">
        <v>0</v>
      </c>
      <c r="BV81" s="84">
        <v>0</v>
      </c>
      <c r="BW81" s="84">
        <v>0</v>
      </c>
      <c r="BX81" s="84">
        <v>0</v>
      </c>
      <c r="BY81" s="84">
        <v>0</v>
      </c>
      <c r="BZ81" s="84">
        <v>0</v>
      </c>
      <c r="CA81" s="84">
        <v>0</v>
      </c>
      <c r="CB81" s="84">
        <v>0</v>
      </c>
      <c r="CC81" s="84">
        <v>0</v>
      </c>
      <c r="CD81" s="84">
        <v>0</v>
      </c>
      <c r="CE81" s="84">
        <v>0</v>
      </c>
      <c r="CF81" s="84">
        <v>0</v>
      </c>
      <c r="CG81" s="84">
        <v>0</v>
      </c>
      <c r="CH81" s="84">
        <v>0</v>
      </c>
      <c r="CI81" s="84">
        <v>0</v>
      </c>
      <c r="CJ81" s="84">
        <v>0</v>
      </c>
    </row>
    <row r="82" spans="1:88" ht="44.25" customHeight="1">
      <c r="A82" s="82"/>
      <c r="B82" s="138" t="s">
        <v>319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9"/>
      <c r="AY82" s="80"/>
      <c r="AZ82" s="83" t="s">
        <v>208</v>
      </c>
      <c r="BA82" s="83" t="s">
        <v>281</v>
      </c>
      <c r="BB82" s="83" t="s">
        <v>320</v>
      </c>
      <c r="BC82" s="83"/>
      <c r="BD82" s="83"/>
      <c r="BE82" s="83"/>
      <c r="BF82" s="84">
        <v>12000</v>
      </c>
      <c r="BG82" s="85"/>
      <c r="BH82" s="84">
        <v>12000</v>
      </c>
      <c r="BI82" s="84">
        <v>0</v>
      </c>
      <c r="BJ82" s="84">
        <v>0</v>
      </c>
      <c r="BK82" s="84">
        <v>0</v>
      </c>
      <c r="BL82" s="84">
        <v>0</v>
      </c>
      <c r="BM82" s="84">
        <v>0</v>
      </c>
      <c r="BN82" s="84">
        <v>0</v>
      </c>
      <c r="BO82" s="84">
        <v>12000</v>
      </c>
      <c r="BP82" s="84">
        <v>0</v>
      </c>
      <c r="BQ82" s="84">
        <v>0</v>
      </c>
      <c r="BR82" s="84">
        <v>0</v>
      </c>
      <c r="BS82" s="84">
        <v>0</v>
      </c>
      <c r="BT82" s="84">
        <v>0</v>
      </c>
      <c r="BU82" s="84">
        <v>0</v>
      </c>
      <c r="BV82" s="84">
        <v>0</v>
      </c>
      <c r="BW82" s="84">
        <v>0</v>
      </c>
      <c r="BX82" s="84">
        <v>0</v>
      </c>
      <c r="BY82" s="84">
        <v>0</v>
      </c>
      <c r="BZ82" s="84">
        <v>0</v>
      </c>
      <c r="CA82" s="84">
        <v>0</v>
      </c>
      <c r="CB82" s="84">
        <v>0</v>
      </c>
      <c r="CC82" s="84">
        <v>0</v>
      </c>
      <c r="CD82" s="84">
        <v>0</v>
      </c>
      <c r="CE82" s="84">
        <v>0</v>
      </c>
      <c r="CF82" s="84">
        <v>0</v>
      </c>
      <c r="CG82" s="84">
        <v>0</v>
      </c>
      <c r="CH82" s="84">
        <v>0</v>
      </c>
      <c r="CI82" s="84">
        <v>0</v>
      </c>
      <c r="CJ82" s="84">
        <v>0</v>
      </c>
    </row>
    <row r="83" spans="1:88" ht="44.25" customHeight="1">
      <c r="A83" s="82"/>
      <c r="B83" s="138" t="s">
        <v>298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9"/>
      <c r="AY83" s="80"/>
      <c r="AZ83" s="83" t="s">
        <v>208</v>
      </c>
      <c r="BA83" s="83" t="s">
        <v>282</v>
      </c>
      <c r="BB83" s="83" t="s">
        <v>286</v>
      </c>
      <c r="BC83" s="83"/>
      <c r="BD83" s="83"/>
      <c r="BE83" s="83"/>
      <c r="BF83" s="84">
        <v>336294</v>
      </c>
      <c r="BG83" s="85"/>
      <c r="BH83" s="84">
        <v>0</v>
      </c>
      <c r="BI83" s="84">
        <v>0</v>
      </c>
      <c r="BJ83" s="84">
        <v>336294</v>
      </c>
      <c r="BK83" s="84">
        <v>0</v>
      </c>
      <c r="BL83" s="84">
        <v>0</v>
      </c>
      <c r="BM83" s="84">
        <v>0</v>
      </c>
      <c r="BN83" s="84">
        <v>0</v>
      </c>
      <c r="BO83" s="84">
        <v>336294</v>
      </c>
      <c r="BP83" s="84">
        <v>0</v>
      </c>
      <c r="BQ83" s="84">
        <v>377100</v>
      </c>
      <c r="BR83" s="84">
        <v>0</v>
      </c>
      <c r="BS83" s="84">
        <v>0</v>
      </c>
      <c r="BT83" s="84">
        <v>377100</v>
      </c>
      <c r="BU83" s="84">
        <v>0</v>
      </c>
      <c r="BV83" s="84">
        <v>0</v>
      </c>
      <c r="BW83" s="84">
        <v>0</v>
      </c>
      <c r="BX83" s="84">
        <v>0</v>
      </c>
      <c r="BY83" s="84">
        <v>377100</v>
      </c>
      <c r="BZ83" s="84">
        <v>0</v>
      </c>
      <c r="CA83" s="84">
        <v>377100</v>
      </c>
      <c r="CB83" s="84">
        <v>0</v>
      </c>
      <c r="CC83" s="84">
        <v>0</v>
      </c>
      <c r="CD83" s="84">
        <v>377100</v>
      </c>
      <c r="CE83" s="84">
        <v>0</v>
      </c>
      <c r="CF83" s="84">
        <v>0</v>
      </c>
      <c r="CG83" s="84">
        <v>0</v>
      </c>
      <c r="CH83" s="84">
        <v>0</v>
      </c>
      <c r="CI83" s="84">
        <v>377100</v>
      </c>
      <c r="CJ83" s="84">
        <v>0</v>
      </c>
    </row>
    <row r="84" spans="1:88" ht="44.25" customHeight="1">
      <c r="A84" s="82"/>
      <c r="B84" s="138" t="s">
        <v>298</v>
      </c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9"/>
      <c r="AY84" s="80"/>
      <c r="AZ84" s="83" t="s">
        <v>208</v>
      </c>
      <c r="BA84" s="83" t="s">
        <v>283</v>
      </c>
      <c r="BB84" s="83" t="s">
        <v>286</v>
      </c>
      <c r="BC84" s="83"/>
      <c r="BD84" s="83"/>
      <c r="BE84" s="83"/>
      <c r="BF84" s="84">
        <v>1104300</v>
      </c>
      <c r="BG84" s="85"/>
      <c r="BH84" s="84">
        <v>0</v>
      </c>
      <c r="BI84" s="84">
        <v>0</v>
      </c>
      <c r="BJ84" s="84">
        <v>1104300</v>
      </c>
      <c r="BK84" s="84">
        <v>0</v>
      </c>
      <c r="BL84" s="84">
        <v>0</v>
      </c>
      <c r="BM84" s="84">
        <v>0</v>
      </c>
      <c r="BN84" s="84">
        <v>0</v>
      </c>
      <c r="BO84" s="84">
        <v>1104300</v>
      </c>
      <c r="BP84" s="84">
        <v>0</v>
      </c>
      <c r="BQ84" s="84">
        <v>924300</v>
      </c>
      <c r="BR84" s="84">
        <v>0</v>
      </c>
      <c r="BS84" s="84">
        <v>0</v>
      </c>
      <c r="BT84" s="84">
        <v>924300</v>
      </c>
      <c r="BU84" s="84">
        <v>0</v>
      </c>
      <c r="BV84" s="84">
        <v>0</v>
      </c>
      <c r="BW84" s="84">
        <v>0</v>
      </c>
      <c r="BX84" s="84">
        <v>0</v>
      </c>
      <c r="BY84" s="84">
        <v>924300</v>
      </c>
      <c r="BZ84" s="84">
        <v>0</v>
      </c>
      <c r="CA84" s="84">
        <v>0</v>
      </c>
      <c r="CB84" s="84">
        <v>0</v>
      </c>
      <c r="CC84" s="84">
        <v>0</v>
      </c>
      <c r="CD84" s="84">
        <v>0</v>
      </c>
      <c r="CE84" s="84">
        <v>0</v>
      </c>
      <c r="CF84" s="84">
        <v>0</v>
      </c>
      <c r="CG84" s="84">
        <v>0</v>
      </c>
      <c r="CH84" s="84">
        <v>0</v>
      </c>
      <c r="CI84" s="84">
        <v>0</v>
      </c>
      <c r="CJ84" s="84">
        <v>0</v>
      </c>
    </row>
    <row r="85" spans="1:88" ht="44.25" customHeight="1">
      <c r="A85" s="82"/>
      <c r="B85" s="138" t="s">
        <v>290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9"/>
      <c r="AY85" s="80"/>
      <c r="AZ85" s="83" t="s">
        <v>206</v>
      </c>
      <c r="BA85" s="83" t="s">
        <v>284</v>
      </c>
      <c r="BB85" s="83" t="s">
        <v>286</v>
      </c>
      <c r="BC85" s="83"/>
      <c r="BD85" s="83"/>
      <c r="BE85" s="83"/>
      <c r="BF85" s="84">
        <v>139771.12</v>
      </c>
      <c r="BG85" s="85"/>
      <c r="BH85" s="84">
        <v>139771.12</v>
      </c>
      <c r="BI85" s="84">
        <v>0</v>
      </c>
      <c r="BJ85" s="84">
        <v>0</v>
      </c>
      <c r="BK85" s="84">
        <v>0</v>
      </c>
      <c r="BL85" s="84">
        <v>0</v>
      </c>
      <c r="BM85" s="84">
        <v>0</v>
      </c>
      <c r="BN85" s="84">
        <v>0</v>
      </c>
      <c r="BO85" s="84">
        <v>139771.12</v>
      </c>
      <c r="BP85" s="84">
        <v>0</v>
      </c>
      <c r="BQ85" s="84">
        <v>139771.12</v>
      </c>
      <c r="BR85" s="84">
        <v>139771.12</v>
      </c>
      <c r="BS85" s="84">
        <v>0</v>
      </c>
      <c r="BT85" s="84">
        <v>0</v>
      </c>
      <c r="BU85" s="84">
        <v>0</v>
      </c>
      <c r="BV85" s="84">
        <v>0</v>
      </c>
      <c r="BW85" s="84">
        <v>0</v>
      </c>
      <c r="BX85" s="84">
        <v>0</v>
      </c>
      <c r="BY85" s="84">
        <v>139771.12</v>
      </c>
      <c r="BZ85" s="84">
        <v>0</v>
      </c>
      <c r="CA85" s="84">
        <v>0</v>
      </c>
      <c r="CB85" s="84">
        <v>0</v>
      </c>
      <c r="CC85" s="84">
        <v>0</v>
      </c>
      <c r="CD85" s="84">
        <v>0</v>
      </c>
      <c r="CE85" s="84">
        <v>0</v>
      </c>
      <c r="CF85" s="84">
        <v>0</v>
      </c>
      <c r="CG85" s="84">
        <v>0</v>
      </c>
      <c r="CH85" s="84">
        <v>0</v>
      </c>
      <c r="CI85" s="84">
        <v>0</v>
      </c>
      <c r="CJ85" s="84">
        <v>0</v>
      </c>
    </row>
    <row r="86" spans="1:88" ht="44.25" customHeight="1">
      <c r="A86" s="82"/>
      <c r="B86" s="138" t="s">
        <v>291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9"/>
      <c r="AY86" s="80"/>
      <c r="AZ86" s="83" t="s">
        <v>207</v>
      </c>
      <c r="BA86" s="83" t="s">
        <v>284</v>
      </c>
      <c r="BB86" s="83" t="s">
        <v>286</v>
      </c>
      <c r="BC86" s="83"/>
      <c r="BD86" s="83"/>
      <c r="BE86" s="83"/>
      <c r="BF86" s="84">
        <v>42210.88</v>
      </c>
      <c r="BG86" s="85"/>
      <c r="BH86" s="84">
        <v>42210.88</v>
      </c>
      <c r="BI86" s="84">
        <v>0</v>
      </c>
      <c r="BJ86" s="84">
        <v>0</v>
      </c>
      <c r="BK86" s="84">
        <v>0</v>
      </c>
      <c r="BL86" s="84">
        <v>0</v>
      </c>
      <c r="BM86" s="84">
        <v>0</v>
      </c>
      <c r="BN86" s="84">
        <v>0</v>
      </c>
      <c r="BO86" s="84">
        <v>42210.88</v>
      </c>
      <c r="BP86" s="84">
        <v>0</v>
      </c>
      <c r="BQ86" s="84">
        <v>42210.88</v>
      </c>
      <c r="BR86" s="84">
        <v>42210.88</v>
      </c>
      <c r="BS86" s="84">
        <v>0</v>
      </c>
      <c r="BT86" s="84">
        <v>0</v>
      </c>
      <c r="BU86" s="84">
        <v>0</v>
      </c>
      <c r="BV86" s="84">
        <v>0</v>
      </c>
      <c r="BW86" s="84">
        <v>0</v>
      </c>
      <c r="BX86" s="84">
        <v>0</v>
      </c>
      <c r="BY86" s="84">
        <v>42210.88</v>
      </c>
      <c r="BZ86" s="84">
        <v>0</v>
      </c>
      <c r="CA86" s="84">
        <v>0</v>
      </c>
      <c r="CB86" s="84">
        <v>0</v>
      </c>
      <c r="CC86" s="84">
        <v>0</v>
      </c>
      <c r="CD86" s="84">
        <v>0</v>
      </c>
      <c r="CE86" s="84">
        <v>0</v>
      </c>
      <c r="CF86" s="84">
        <v>0</v>
      </c>
      <c r="CG86" s="84">
        <v>0</v>
      </c>
      <c r="CH86" s="84">
        <v>0</v>
      </c>
      <c r="CI86" s="84">
        <v>0</v>
      </c>
      <c r="CJ86" s="84">
        <v>0</v>
      </c>
    </row>
    <row r="87" spans="1:88" ht="44.25" customHeight="1">
      <c r="A87" s="82"/>
      <c r="B87" s="138" t="s">
        <v>290</v>
      </c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9"/>
      <c r="AY87" s="80"/>
      <c r="AZ87" s="83" t="s">
        <v>206</v>
      </c>
      <c r="BA87" s="83" t="s">
        <v>336</v>
      </c>
      <c r="BB87" s="83" t="s">
        <v>286</v>
      </c>
      <c r="BC87" s="83"/>
      <c r="BD87" s="83"/>
      <c r="BE87" s="83"/>
      <c r="BF87" s="84">
        <v>9400</v>
      </c>
      <c r="BG87" s="85"/>
      <c r="BH87" s="84">
        <v>9400</v>
      </c>
      <c r="BI87" s="84">
        <v>0</v>
      </c>
      <c r="BJ87" s="84">
        <v>0</v>
      </c>
      <c r="BK87" s="84">
        <v>0</v>
      </c>
      <c r="BL87" s="84">
        <v>0</v>
      </c>
      <c r="BM87" s="84">
        <v>0</v>
      </c>
      <c r="BN87" s="84">
        <v>0</v>
      </c>
      <c r="BO87" s="84">
        <v>9400</v>
      </c>
      <c r="BP87" s="84">
        <v>0</v>
      </c>
      <c r="BQ87" s="84">
        <v>0</v>
      </c>
      <c r="BR87" s="84">
        <v>0</v>
      </c>
      <c r="BS87" s="84">
        <v>0</v>
      </c>
      <c r="BT87" s="84">
        <v>0</v>
      </c>
      <c r="BU87" s="84">
        <v>0</v>
      </c>
      <c r="BV87" s="84">
        <v>0</v>
      </c>
      <c r="BW87" s="84">
        <v>0</v>
      </c>
      <c r="BX87" s="84">
        <v>0</v>
      </c>
      <c r="BY87" s="84">
        <v>0</v>
      </c>
      <c r="BZ87" s="84">
        <v>0</v>
      </c>
      <c r="CA87" s="84">
        <v>0</v>
      </c>
      <c r="CB87" s="84">
        <v>0</v>
      </c>
      <c r="CC87" s="84">
        <v>0</v>
      </c>
      <c r="CD87" s="84">
        <v>0</v>
      </c>
      <c r="CE87" s="84">
        <v>0</v>
      </c>
      <c r="CF87" s="84">
        <v>0</v>
      </c>
      <c r="CG87" s="84">
        <v>0</v>
      </c>
      <c r="CH87" s="84">
        <v>0</v>
      </c>
      <c r="CI87" s="84">
        <v>0</v>
      </c>
      <c r="CJ87" s="84">
        <v>0</v>
      </c>
    </row>
    <row r="88" spans="1:88" ht="44.25" customHeight="1">
      <c r="A88" s="153"/>
      <c r="B88" s="150" t="s">
        <v>16</v>
      </c>
      <c r="C88" s="151" t="s">
        <v>333</v>
      </c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2"/>
      <c r="AY88" s="87" t="s">
        <v>334</v>
      </c>
      <c r="AZ88" s="83" t="s">
        <v>335</v>
      </c>
      <c r="BA88" s="83" t="s">
        <v>270</v>
      </c>
      <c r="BB88" s="83" t="s">
        <v>271</v>
      </c>
      <c r="BC88" s="83"/>
      <c r="BD88" s="83"/>
      <c r="BE88" s="83"/>
      <c r="BF88" s="84">
        <v>2718.2</v>
      </c>
      <c r="BG88" s="85"/>
      <c r="BH88" s="84">
        <v>0</v>
      </c>
      <c r="BI88" s="84">
        <v>0</v>
      </c>
      <c r="BJ88" s="84">
        <v>0</v>
      </c>
      <c r="BK88" s="84">
        <v>0</v>
      </c>
      <c r="BL88" s="84">
        <v>0</v>
      </c>
      <c r="BM88" s="84">
        <v>2718.2</v>
      </c>
      <c r="BN88" s="84">
        <v>0</v>
      </c>
      <c r="BO88" s="84">
        <v>2718.2</v>
      </c>
      <c r="BP88" s="84">
        <v>0</v>
      </c>
      <c r="BQ88" s="84">
        <v>0</v>
      </c>
      <c r="BR88" s="84">
        <v>0</v>
      </c>
      <c r="BS88" s="84">
        <v>0</v>
      </c>
      <c r="BT88" s="84">
        <v>0</v>
      </c>
      <c r="BU88" s="84">
        <v>0</v>
      </c>
      <c r="BV88" s="84">
        <v>0</v>
      </c>
      <c r="BW88" s="84">
        <v>0</v>
      </c>
      <c r="BX88" s="84">
        <v>0</v>
      </c>
      <c r="BY88" s="84">
        <v>0</v>
      </c>
      <c r="BZ88" s="84">
        <v>0</v>
      </c>
      <c r="CA88" s="84">
        <v>0</v>
      </c>
      <c r="CB88" s="84">
        <v>0</v>
      </c>
      <c r="CC88" s="84">
        <v>0</v>
      </c>
      <c r="CD88" s="84">
        <v>0</v>
      </c>
      <c r="CE88" s="84">
        <v>0</v>
      </c>
      <c r="CF88" s="84">
        <v>0</v>
      </c>
      <c r="CG88" s="84">
        <v>0</v>
      </c>
      <c r="CH88" s="84">
        <v>0</v>
      </c>
      <c r="CI88" s="84">
        <v>0</v>
      </c>
      <c r="CJ88" s="84">
        <v>0</v>
      </c>
    </row>
    <row r="89" spans="1:88" ht="44.25" customHeight="1">
      <c r="A89" s="153"/>
      <c r="B89" s="150" t="s">
        <v>16</v>
      </c>
      <c r="C89" s="151" t="s">
        <v>333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2"/>
      <c r="AY89" s="87" t="s">
        <v>334</v>
      </c>
      <c r="AZ89" s="83" t="s">
        <v>335</v>
      </c>
      <c r="BA89" s="83" t="s">
        <v>336</v>
      </c>
      <c r="BB89" s="83" t="s">
        <v>271</v>
      </c>
      <c r="BC89" s="83"/>
      <c r="BD89" s="83"/>
      <c r="BE89" s="83"/>
      <c r="BF89" s="84">
        <v>9400</v>
      </c>
      <c r="BG89" s="85"/>
      <c r="BH89" s="84">
        <v>9400</v>
      </c>
      <c r="BI89" s="84">
        <v>0</v>
      </c>
      <c r="BJ89" s="84">
        <v>0</v>
      </c>
      <c r="BK89" s="84">
        <v>0</v>
      </c>
      <c r="BL89" s="84">
        <v>0</v>
      </c>
      <c r="BM89" s="84">
        <v>0</v>
      </c>
      <c r="BN89" s="84">
        <v>0</v>
      </c>
      <c r="BO89" s="84">
        <v>9400</v>
      </c>
      <c r="BP89" s="84">
        <v>0</v>
      </c>
      <c r="BQ89" s="84">
        <v>0</v>
      </c>
      <c r="BR89" s="84">
        <v>0</v>
      </c>
      <c r="BS89" s="84">
        <v>0</v>
      </c>
      <c r="BT89" s="84">
        <v>0</v>
      </c>
      <c r="BU89" s="84">
        <v>0</v>
      </c>
      <c r="BV89" s="84">
        <v>0</v>
      </c>
      <c r="BW89" s="84">
        <v>0</v>
      </c>
      <c r="BX89" s="84">
        <v>0</v>
      </c>
      <c r="BY89" s="84">
        <v>0</v>
      </c>
      <c r="BZ89" s="84">
        <v>0</v>
      </c>
      <c r="CA89" s="84">
        <v>0</v>
      </c>
      <c r="CB89" s="84">
        <v>0</v>
      </c>
      <c r="CC89" s="84">
        <v>0</v>
      </c>
      <c r="CD89" s="84">
        <v>0</v>
      </c>
      <c r="CE89" s="84">
        <v>0</v>
      </c>
      <c r="CF89" s="84">
        <v>0</v>
      </c>
      <c r="CG89" s="84">
        <v>0</v>
      </c>
      <c r="CH89" s="84">
        <v>0</v>
      </c>
      <c r="CI89" s="84">
        <v>0</v>
      </c>
      <c r="CJ89" s="84">
        <v>0</v>
      </c>
    </row>
    <row r="90" spans="1:88" ht="21.75" customHeight="1">
      <c r="A90" s="86"/>
      <c r="B90" s="150" t="s">
        <v>50</v>
      </c>
      <c r="C90" s="151" t="s">
        <v>333</v>
      </c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2"/>
      <c r="AY90" s="87" t="s">
        <v>337</v>
      </c>
      <c r="AZ90" s="83" t="s">
        <v>335</v>
      </c>
      <c r="BA90" s="83"/>
      <c r="BB90" s="83"/>
      <c r="BC90" s="83"/>
      <c r="BD90" s="83"/>
      <c r="BE90" s="83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</row>
    <row r="94" ht="9.75" customHeight="1">
      <c r="AZ94" s="8" t="s">
        <v>62</v>
      </c>
    </row>
  </sheetData>
  <sheetProtection/>
  <mergeCells count="124">
    <mergeCell ref="B87:AX87"/>
    <mergeCell ref="B90:AX90"/>
    <mergeCell ref="A88:A89"/>
    <mergeCell ref="B88:AX89"/>
    <mergeCell ref="BH5:BN5"/>
    <mergeCell ref="BR5:BX5"/>
    <mergeCell ref="CB5:CH5"/>
    <mergeCell ref="B80:AX80"/>
    <mergeCell ref="B72:AX72"/>
    <mergeCell ref="B73:AX73"/>
    <mergeCell ref="B62:AX62"/>
    <mergeCell ref="B63:AX63"/>
    <mergeCell ref="B64:AX64"/>
    <mergeCell ref="B65:AX65"/>
    <mergeCell ref="B81:AX81"/>
    <mergeCell ref="B82:AX82"/>
    <mergeCell ref="B83:AX83"/>
    <mergeCell ref="B84:AX84"/>
    <mergeCell ref="B86:AX86"/>
    <mergeCell ref="B70:AX70"/>
    <mergeCell ref="B71:AX71"/>
    <mergeCell ref="B85:AX85"/>
    <mergeCell ref="B74:AX74"/>
    <mergeCell ref="B75:AX75"/>
    <mergeCell ref="B76:AX76"/>
    <mergeCell ref="B77:AX77"/>
    <mergeCell ref="B78:AX78"/>
    <mergeCell ref="B79:AX79"/>
    <mergeCell ref="B66:AX66"/>
    <mergeCell ref="B67:AX67"/>
    <mergeCell ref="B68:AX68"/>
    <mergeCell ref="B69:AX69"/>
    <mergeCell ref="B56:AX56"/>
    <mergeCell ref="B57:AX57"/>
    <mergeCell ref="B58:AX58"/>
    <mergeCell ref="B59:AX59"/>
    <mergeCell ref="B46:AX46"/>
    <mergeCell ref="B47:AX47"/>
    <mergeCell ref="B60:AX60"/>
    <mergeCell ref="B61:AX61"/>
    <mergeCell ref="B50:AX50"/>
    <mergeCell ref="B51:AX51"/>
    <mergeCell ref="B52:AX52"/>
    <mergeCell ref="B53:AX53"/>
    <mergeCell ref="B54:AX54"/>
    <mergeCell ref="B55:AX55"/>
    <mergeCell ref="B48:AX48"/>
    <mergeCell ref="B49:AX49"/>
    <mergeCell ref="B38:AX38"/>
    <mergeCell ref="B39:AX39"/>
    <mergeCell ref="B40:AX40"/>
    <mergeCell ref="B41:AX41"/>
    <mergeCell ref="B42:AX42"/>
    <mergeCell ref="B43:AX43"/>
    <mergeCell ref="B44:AX44"/>
    <mergeCell ref="B45:AX45"/>
    <mergeCell ref="B32:AX32"/>
    <mergeCell ref="B33:AX33"/>
    <mergeCell ref="B34:AX34"/>
    <mergeCell ref="B35:AX35"/>
    <mergeCell ref="B22:AX22"/>
    <mergeCell ref="B23:AX23"/>
    <mergeCell ref="B36:AX36"/>
    <mergeCell ref="B37:AX37"/>
    <mergeCell ref="B26:AX26"/>
    <mergeCell ref="B27:AX27"/>
    <mergeCell ref="B28:AX28"/>
    <mergeCell ref="B29:AX29"/>
    <mergeCell ref="B30:AX30"/>
    <mergeCell ref="B31:AX31"/>
    <mergeCell ref="B24:AX24"/>
    <mergeCell ref="B25:AX25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B9:AX9"/>
    <mergeCell ref="B10:AX10"/>
    <mergeCell ref="B11:AX11"/>
    <mergeCell ref="B12:AX12"/>
    <mergeCell ref="B13:AX13"/>
    <mergeCell ref="AZ4:AZ7"/>
    <mergeCell ref="BE4:BE7"/>
    <mergeCell ref="BL6:BL7"/>
    <mergeCell ref="A8:AX8"/>
    <mergeCell ref="BJ6:BJ7"/>
    <mergeCell ref="BA4:BA7"/>
    <mergeCell ref="A4:AX7"/>
    <mergeCell ref="AY4:AY7"/>
    <mergeCell ref="BB4:BB7"/>
    <mergeCell ref="BC4:BC7"/>
    <mergeCell ref="BI6:BI7"/>
    <mergeCell ref="BG5:BG7"/>
    <mergeCell ref="BF5:BF7"/>
    <mergeCell ref="BD4:BD7"/>
    <mergeCell ref="BF4:CH4"/>
    <mergeCell ref="BK6:BK7"/>
    <mergeCell ref="CC6:CC7"/>
    <mergeCell ref="BW6:BX6"/>
    <mergeCell ref="CA5:CA7"/>
    <mergeCell ref="A2:BN2"/>
    <mergeCell ref="CF6:CF7"/>
    <mergeCell ref="BS6:BS7"/>
    <mergeCell ref="BT6:BT7"/>
    <mergeCell ref="BU6:BU7"/>
    <mergeCell ref="BH6:BH7"/>
    <mergeCell ref="CE6:CE7"/>
    <mergeCell ref="BR6:BR7"/>
    <mergeCell ref="CD6:CD7"/>
    <mergeCell ref="BV6:BV7"/>
    <mergeCell ref="CJ6:CJ7"/>
    <mergeCell ref="CG6:CH6"/>
    <mergeCell ref="CI6:CI7"/>
    <mergeCell ref="BM6:BN6"/>
    <mergeCell ref="BO6:BO7"/>
    <mergeCell ref="BY6:BY7"/>
    <mergeCell ref="BZ6:BZ7"/>
    <mergeCell ref="CB6:CB7"/>
    <mergeCell ref="BP6:BP7"/>
    <mergeCell ref="BQ5:BQ7"/>
  </mergeCells>
  <printOptions/>
  <pageMargins left="0.7" right="0.7" top="0.75" bottom="0.75" header="0.3" footer="0.3"/>
  <pageSetup fitToHeight="5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7.140625" style="10" customWidth="1"/>
    <col min="2" max="2" width="99.8515625" style="10" customWidth="1"/>
    <col min="3" max="3" width="19.8515625" style="10" customWidth="1"/>
    <col min="4" max="16384" width="9.140625" style="10" customWidth="1"/>
  </cols>
  <sheetData>
    <row r="1" spans="2:3" ht="3.75" customHeight="1">
      <c r="B1" s="154" t="s">
        <v>118</v>
      </c>
      <c r="C1" s="155"/>
    </row>
    <row r="2" ht="13.5" customHeight="1"/>
    <row r="3" spans="1:2" s="23" customFormat="1" ht="15" customHeight="1">
      <c r="A3" s="60"/>
      <c r="B3" s="61" t="s">
        <v>119</v>
      </c>
    </row>
    <row r="4" spans="1:3" s="23" customFormat="1" ht="66.75" customHeight="1">
      <c r="A4" s="62" t="s">
        <v>83</v>
      </c>
      <c r="B4" s="62" t="s">
        <v>12</v>
      </c>
      <c r="C4" s="63" t="s">
        <v>120</v>
      </c>
    </row>
    <row r="5" spans="1:3" ht="15" customHeight="1">
      <c r="A5" s="64" t="s">
        <v>121</v>
      </c>
      <c r="B5" s="65" t="s">
        <v>122</v>
      </c>
      <c r="C5" s="66"/>
    </row>
    <row r="6" spans="1:3" ht="14.25" customHeight="1">
      <c r="A6" s="64" t="s">
        <v>123</v>
      </c>
      <c r="B6" s="67" t="s">
        <v>124</v>
      </c>
      <c r="C6" s="66">
        <v>68236475.85</v>
      </c>
    </row>
    <row r="7" spans="1:3" ht="30.75" customHeight="1">
      <c r="A7" s="64" t="s">
        <v>125</v>
      </c>
      <c r="B7" s="67" t="s">
        <v>126</v>
      </c>
      <c r="C7" s="66">
        <v>68236475.85</v>
      </c>
    </row>
    <row r="8" spans="1:3" ht="28.5" customHeight="1">
      <c r="A8" s="64" t="s">
        <v>127</v>
      </c>
      <c r="B8" s="67" t="s">
        <v>128</v>
      </c>
      <c r="C8" s="66">
        <v>68236475.85</v>
      </c>
    </row>
    <row r="9" spans="1:3" ht="27.75" customHeight="1">
      <c r="A9" s="64" t="s">
        <v>129</v>
      </c>
      <c r="B9" s="67" t="s">
        <v>130</v>
      </c>
      <c r="C9" s="66"/>
    </row>
    <row r="10" spans="1:3" ht="15" customHeight="1">
      <c r="A10" s="64" t="s">
        <v>131</v>
      </c>
      <c r="B10" s="67" t="s">
        <v>132</v>
      </c>
      <c r="C10" s="66">
        <v>44366388.99</v>
      </c>
    </row>
    <row r="11" spans="1:3" ht="15" customHeight="1">
      <c r="A11" s="64" t="s">
        <v>133</v>
      </c>
      <c r="B11" s="67" t="s">
        <v>134</v>
      </c>
      <c r="C11" s="66">
        <v>34689171.4</v>
      </c>
    </row>
    <row r="12" spans="1:3" ht="15" customHeight="1">
      <c r="A12" s="64" t="s">
        <v>135</v>
      </c>
      <c r="B12" s="67" t="s">
        <v>136</v>
      </c>
      <c r="C12" s="66">
        <v>34362481.63</v>
      </c>
    </row>
    <row r="13" spans="1:3" ht="15" customHeight="1">
      <c r="A13" s="64" t="s">
        <v>137</v>
      </c>
      <c r="B13" s="67" t="s">
        <v>138</v>
      </c>
      <c r="C13" s="66">
        <v>4203481.24</v>
      </c>
    </row>
    <row r="14" spans="1:3" ht="15" customHeight="1">
      <c r="A14" s="64" t="s">
        <v>139</v>
      </c>
      <c r="B14" s="65" t="s">
        <v>140</v>
      </c>
      <c r="C14" s="66">
        <f>C27+C28</f>
        <v>68733765.97</v>
      </c>
    </row>
    <row r="15" spans="1:3" ht="21" customHeight="1">
      <c r="A15" s="64" t="s">
        <v>141</v>
      </c>
      <c r="B15" s="68" t="s">
        <v>142</v>
      </c>
      <c r="C15" s="66"/>
    </row>
    <row r="16" spans="1:3" ht="17.25" customHeight="1">
      <c r="A16" s="69" t="s">
        <v>143</v>
      </c>
      <c r="B16" s="68" t="s">
        <v>144</v>
      </c>
      <c r="C16" s="66"/>
    </row>
    <row r="17" spans="1:3" ht="15" customHeight="1">
      <c r="A17" s="70" t="s">
        <v>145</v>
      </c>
      <c r="B17" s="67" t="s">
        <v>146</v>
      </c>
      <c r="C17" s="66"/>
    </row>
    <row r="18" spans="1:3" ht="30.75" customHeight="1">
      <c r="A18" s="70" t="s">
        <v>147</v>
      </c>
      <c r="B18" s="68" t="s">
        <v>148</v>
      </c>
      <c r="C18" s="66"/>
    </row>
    <row r="19" spans="1:3" ht="15" customHeight="1">
      <c r="A19" s="70" t="s">
        <v>149</v>
      </c>
      <c r="B19" s="67" t="s">
        <v>150</v>
      </c>
      <c r="C19" s="66"/>
    </row>
    <row r="20" spans="1:3" ht="15" customHeight="1">
      <c r="A20" s="70" t="s">
        <v>151</v>
      </c>
      <c r="B20" s="67" t="s">
        <v>152</v>
      </c>
      <c r="C20" s="66"/>
    </row>
    <row r="21" spans="1:3" ht="15" customHeight="1">
      <c r="A21" s="70" t="s">
        <v>153</v>
      </c>
      <c r="B21" s="67" t="s">
        <v>154</v>
      </c>
      <c r="C21" s="66"/>
    </row>
    <row r="22" spans="1:3" ht="15" customHeight="1">
      <c r="A22" s="70" t="s">
        <v>155</v>
      </c>
      <c r="B22" s="67" t="s">
        <v>156</v>
      </c>
      <c r="C22" s="66"/>
    </row>
    <row r="23" spans="1:3" ht="15" customHeight="1">
      <c r="A23" s="70" t="s">
        <v>157</v>
      </c>
      <c r="B23" s="67" t="s">
        <v>158</v>
      </c>
      <c r="C23" s="66"/>
    </row>
    <row r="24" spans="1:3" ht="15" customHeight="1">
      <c r="A24" s="70" t="s">
        <v>159</v>
      </c>
      <c r="B24" s="67" t="s">
        <v>160</v>
      </c>
      <c r="C24" s="66"/>
    </row>
    <row r="25" spans="1:3" ht="26.25" customHeight="1">
      <c r="A25" s="64" t="s">
        <v>161</v>
      </c>
      <c r="B25" s="68" t="s">
        <v>162</v>
      </c>
      <c r="C25" s="66"/>
    </row>
    <row r="26" spans="1:3" ht="15" customHeight="1">
      <c r="A26" s="64" t="s">
        <v>163</v>
      </c>
      <c r="B26" s="68" t="s">
        <v>164</v>
      </c>
      <c r="C26" s="66"/>
    </row>
    <row r="27" spans="1:3" ht="21" customHeight="1">
      <c r="A27" s="64" t="s">
        <v>165</v>
      </c>
      <c r="B27" s="67" t="s">
        <v>166</v>
      </c>
      <c r="C27" s="66">
        <v>68623800</v>
      </c>
    </row>
    <row r="28" spans="1:3" ht="21" customHeight="1">
      <c r="A28" s="64" t="s">
        <v>167</v>
      </c>
      <c r="B28" s="68" t="s">
        <v>168</v>
      </c>
      <c r="C28" s="66">
        <v>109965.97</v>
      </c>
    </row>
    <row r="29" spans="1:3" ht="15" customHeight="1">
      <c r="A29" s="64" t="s">
        <v>169</v>
      </c>
      <c r="B29" s="67" t="s">
        <v>150</v>
      </c>
      <c r="C29" s="66"/>
    </row>
    <row r="30" spans="1:3" ht="15" customHeight="1">
      <c r="A30" s="64" t="s">
        <v>170</v>
      </c>
      <c r="B30" s="67" t="s">
        <v>152</v>
      </c>
      <c r="C30" s="66"/>
    </row>
    <row r="31" spans="1:3" ht="15" customHeight="1">
      <c r="A31" s="64" t="s">
        <v>171</v>
      </c>
      <c r="B31" s="67" t="s">
        <v>154</v>
      </c>
      <c r="C31" s="66">
        <v>109965.97</v>
      </c>
    </row>
    <row r="32" spans="1:3" ht="15" customHeight="1">
      <c r="A32" s="64" t="s">
        <v>172</v>
      </c>
      <c r="B32" s="67" t="s">
        <v>156</v>
      </c>
      <c r="C32" s="66"/>
    </row>
    <row r="33" spans="1:3" ht="15" customHeight="1">
      <c r="A33" s="64" t="s">
        <v>173</v>
      </c>
      <c r="B33" s="67" t="s">
        <v>158</v>
      </c>
      <c r="C33" s="66"/>
    </row>
    <row r="34" spans="1:3" ht="15.75" customHeight="1">
      <c r="A34" s="64" t="s">
        <v>174</v>
      </c>
      <c r="B34" s="67" t="s">
        <v>175</v>
      </c>
      <c r="C34" s="66"/>
    </row>
    <row r="35" spans="1:3" ht="15" customHeight="1">
      <c r="A35" s="64" t="s">
        <v>176</v>
      </c>
      <c r="B35" s="65" t="s">
        <v>177</v>
      </c>
      <c r="C35" s="66"/>
    </row>
    <row r="36" spans="1:3" ht="15" customHeight="1">
      <c r="A36" s="64" t="s">
        <v>178</v>
      </c>
      <c r="B36" s="67" t="s">
        <v>179</v>
      </c>
      <c r="C36" s="66"/>
    </row>
    <row r="37" spans="1:3" ht="18" customHeight="1">
      <c r="A37" s="64" t="s">
        <v>180</v>
      </c>
      <c r="B37" s="68" t="s">
        <v>181</v>
      </c>
      <c r="C37" s="66"/>
    </row>
    <row r="38" spans="1:3" ht="15" customHeight="1">
      <c r="A38" s="64" t="s">
        <v>182</v>
      </c>
      <c r="B38" s="67" t="s">
        <v>183</v>
      </c>
      <c r="C38" s="66"/>
    </row>
    <row r="39" spans="1:3" ht="15" customHeight="1">
      <c r="A39" s="64" t="s">
        <v>184</v>
      </c>
      <c r="B39" s="67" t="s">
        <v>185</v>
      </c>
      <c r="C39" s="66"/>
    </row>
    <row r="40" spans="1:3" ht="15" customHeight="1">
      <c r="A40" s="64" t="s">
        <v>186</v>
      </c>
      <c r="B40" s="67" t="s">
        <v>158</v>
      </c>
      <c r="C40" s="66"/>
    </row>
    <row r="41" spans="1:3" ht="15" customHeight="1">
      <c r="A41" s="64" t="s">
        <v>187</v>
      </c>
      <c r="B41" s="67" t="s">
        <v>188</v>
      </c>
      <c r="C41" s="66"/>
    </row>
    <row r="42" spans="1:3" ht="15" customHeight="1">
      <c r="A42" s="64" t="s">
        <v>189</v>
      </c>
      <c r="B42" s="67" t="s">
        <v>152</v>
      </c>
      <c r="C42" s="66"/>
    </row>
    <row r="43" spans="1:3" ht="15" customHeight="1">
      <c r="A43" s="64" t="s">
        <v>190</v>
      </c>
      <c r="B43" s="67" t="s">
        <v>191</v>
      </c>
      <c r="C43" s="66"/>
    </row>
    <row r="44" spans="1:3" ht="15" customHeight="1">
      <c r="A44" s="64" t="s">
        <v>192</v>
      </c>
      <c r="B44" s="67" t="s">
        <v>193</v>
      </c>
      <c r="C44" s="66"/>
    </row>
    <row r="45" spans="1:3" ht="30.75" customHeight="1">
      <c r="A45" s="64" t="s">
        <v>194</v>
      </c>
      <c r="B45" s="68" t="s">
        <v>195</v>
      </c>
      <c r="C45" s="66"/>
    </row>
    <row r="46" spans="1:3" ht="15" customHeight="1">
      <c r="A46" s="64" t="s">
        <v>196</v>
      </c>
      <c r="B46" s="67" t="s">
        <v>183</v>
      </c>
      <c r="C46" s="66"/>
    </row>
    <row r="47" spans="1:3" ht="15" customHeight="1">
      <c r="A47" s="64" t="s">
        <v>197</v>
      </c>
      <c r="B47" s="67" t="s">
        <v>185</v>
      </c>
      <c r="C47" s="66"/>
    </row>
    <row r="48" spans="1:3" ht="15" customHeight="1">
      <c r="A48" s="64" t="s">
        <v>198</v>
      </c>
      <c r="B48" s="67" t="s">
        <v>158</v>
      </c>
      <c r="C48" s="66"/>
    </row>
    <row r="49" spans="1:3" ht="15" customHeight="1">
      <c r="A49" s="64" t="s">
        <v>199</v>
      </c>
      <c r="B49" s="67" t="s">
        <v>188</v>
      </c>
      <c r="C49" s="66"/>
    </row>
    <row r="50" spans="1:3" ht="15" customHeight="1">
      <c r="A50" s="64" t="s">
        <v>200</v>
      </c>
      <c r="B50" s="67" t="s">
        <v>152</v>
      </c>
      <c r="C50" s="66"/>
    </row>
    <row r="51" spans="1:3" ht="15" customHeight="1">
      <c r="A51" s="64" t="s">
        <v>201</v>
      </c>
      <c r="B51" s="67" t="s">
        <v>191</v>
      </c>
      <c r="C51" s="66"/>
    </row>
    <row r="52" spans="1:3" ht="15" customHeight="1">
      <c r="A52" s="64" t="s">
        <v>202</v>
      </c>
      <c r="B52" s="67" t="s">
        <v>193</v>
      </c>
      <c r="C52" s="66"/>
    </row>
    <row r="54" ht="15">
      <c r="B54" s="8" t="s">
        <v>62</v>
      </c>
    </row>
  </sheetData>
  <sheetProtection/>
  <mergeCells count="1">
    <mergeCell ref="B1:C1"/>
  </mergeCells>
  <printOptions/>
  <pageMargins left="0.7" right="0.7" top="0.75" bottom="0.75" header="0.3" footer="0.3"/>
  <pageSetup fitToHeight="2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J20" sqref="J20"/>
    </sheetView>
  </sheetViews>
  <sheetFormatPr defaultColWidth="9.140625" defaultRowHeight="12.75" customHeight="1"/>
  <cols>
    <col min="1" max="1" width="23.57421875" style="0" customWidth="1"/>
    <col min="2" max="2" width="8.7109375" style="0" customWidth="1"/>
    <col min="3" max="3" width="11.8515625" style="0" customWidth="1"/>
    <col min="4" max="5" width="16.00390625" style="0" customWidth="1"/>
    <col min="6" max="6" width="16.140625" style="0" customWidth="1"/>
    <col min="7" max="7" width="11.7109375" style="0" customWidth="1"/>
    <col min="8" max="8" width="11.140625" style="0" customWidth="1"/>
    <col min="9" max="9" width="11.421875" style="0" customWidth="1"/>
    <col min="10" max="10" width="16.00390625" style="0" customWidth="1"/>
    <col min="11" max="11" width="15.421875" style="0" customWidth="1"/>
    <col min="12" max="12" width="16.00390625" style="0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63</v>
      </c>
    </row>
    <row r="2" spans="1:11" ht="26.25" customHeight="1">
      <c r="A2" s="168" t="s">
        <v>64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4.25" customHeight="1">
      <c r="A3" s="169" t="s">
        <v>340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30.75" customHeight="1">
      <c r="A5" s="158" t="s">
        <v>12</v>
      </c>
      <c r="B5" s="158" t="s">
        <v>13</v>
      </c>
      <c r="C5" s="158" t="s">
        <v>65</v>
      </c>
      <c r="D5" s="159" t="s">
        <v>66</v>
      </c>
      <c r="E5" s="159"/>
      <c r="F5" s="159"/>
      <c r="G5" s="159"/>
      <c r="H5" s="159"/>
      <c r="I5" s="159"/>
      <c r="J5" s="159"/>
      <c r="K5" s="159"/>
      <c r="L5" s="159"/>
    </row>
    <row r="6" spans="1:12" ht="15" customHeight="1">
      <c r="A6" s="158"/>
      <c r="B6" s="158"/>
      <c r="C6" s="158"/>
      <c r="D6" s="158" t="s">
        <v>67</v>
      </c>
      <c r="E6" s="158"/>
      <c r="F6" s="158"/>
      <c r="G6" s="159" t="s">
        <v>14</v>
      </c>
      <c r="H6" s="159"/>
      <c r="I6" s="159"/>
      <c r="J6" s="159"/>
      <c r="K6" s="159"/>
      <c r="L6" s="159"/>
    </row>
    <row r="7" spans="1:12" ht="92.25" customHeight="1">
      <c r="A7" s="158"/>
      <c r="B7" s="158"/>
      <c r="C7" s="158"/>
      <c r="D7" s="158"/>
      <c r="E7" s="158"/>
      <c r="F7" s="158"/>
      <c r="G7" s="159" t="s">
        <v>68</v>
      </c>
      <c r="H7" s="159"/>
      <c r="I7" s="159"/>
      <c r="J7" s="159" t="s">
        <v>69</v>
      </c>
      <c r="K7" s="159"/>
      <c r="L7" s="159"/>
    </row>
    <row r="8" spans="1:12" ht="66.75" customHeight="1">
      <c r="A8" s="158"/>
      <c r="B8" s="158"/>
      <c r="C8" s="158"/>
      <c r="D8" s="3" t="s">
        <v>210</v>
      </c>
      <c r="E8" s="3" t="s">
        <v>211</v>
      </c>
      <c r="F8" s="3" t="s">
        <v>212</v>
      </c>
      <c r="G8" s="3" t="s">
        <v>210</v>
      </c>
      <c r="H8" s="3" t="s">
        <v>211</v>
      </c>
      <c r="I8" s="3" t="s">
        <v>212</v>
      </c>
      <c r="J8" s="3" t="s">
        <v>210</v>
      </c>
      <c r="K8" s="3" t="s">
        <v>211</v>
      </c>
      <c r="L8" s="3" t="s">
        <v>212</v>
      </c>
    </row>
    <row r="9" spans="1:12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12.75" customHeight="1">
      <c r="A10" s="47" t="s">
        <v>70</v>
      </c>
      <c r="B10" s="48"/>
      <c r="C10" s="49" t="s">
        <v>71</v>
      </c>
      <c r="D10" s="50">
        <f>J10</f>
        <v>18120110.249999996</v>
      </c>
      <c r="E10" s="50">
        <f>K10</f>
        <v>14310851</v>
      </c>
      <c r="F10" s="50">
        <f>L10</f>
        <v>13386551</v>
      </c>
      <c r="G10" s="49"/>
      <c r="H10" s="49"/>
      <c r="I10" s="49"/>
      <c r="J10" s="51">
        <f>report!E46</f>
        <v>18120110.249999996</v>
      </c>
      <c r="K10" s="51">
        <v>14310851</v>
      </c>
      <c r="L10" s="51">
        <v>13386551</v>
      </c>
    </row>
    <row r="11" spans="1:12" ht="12.75" customHeight="1">
      <c r="A11" s="47" t="s">
        <v>14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63.75" customHeight="1">
      <c r="A12" s="47" t="s">
        <v>72</v>
      </c>
      <c r="B12" s="48"/>
      <c r="C12" s="49" t="s">
        <v>71</v>
      </c>
      <c r="D12" s="52">
        <f>J12</f>
        <v>7092628.28</v>
      </c>
      <c r="E12" s="49">
        <v>0</v>
      </c>
      <c r="F12" s="49">
        <v>0</v>
      </c>
      <c r="G12" s="49"/>
      <c r="H12" s="49"/>
      <c r="I12" s="49"/>
      <c r="J12" s="50">
        <v>7092628.28</v>
      </c>
      <c r="K12" s="49">
        <v>0</v>
      </c>
      <c r="L12" s="49">
        <v>0</v>
      </c>
    </row>
    <row r="13" spans="1:12" ht="53.25" customHeight="1">
      <c r="A13" s="47" t="s">
        <v>73</v>
      </c>
      <c r="B13" s="48"/>
      <c r="C13" s="49"/>
      <c r="D13" s="51">
        <f>D10-D12</f>
        <v>11027481.969999995</v>
      </c>
      <c r="E13" s="51">
        <f>K13</f>
        <v>14310851</v>
      </c>
      <c r="F13" s="51">
        <f>L13</f>
        <v>13386551</v>
      </c>
      <c r="G13" s="49"/>
      <c r="H13" s="49"/>
      <c r="I13" s="49"/>
      <c r="J13" s="51">
        <f>J10-J12</f>
        <v>11027481.969999995</v>
      </c>
      <c r="K13" s="51">
        <f>K10</f>
        <v>14310851</v>
      </c>
      <c r="L13" s="51">
        <f>L10</f>
        <v>13386551</v>
      </c>
    </row>
    <row r="16" spans="1:9" ht="12.75" customHeight="1">
      <c r="A16" s="53"/>
      <c r="B16" s="156" t="s">
        <v>74</v>
      </c>
      <c r="C16" s="156"/>
      <c r="D16" s="156"/>
      <c r="E16" s="156"/>
      <c r="F16" s="156"/>
      <c r="G16" s="156"/>
      <c r="H16" s="156"/>
      <c r="I16" s="156"/>
    </row>
    <row r="17" spans="1:9" ht="12.75" customHeight="1">
      <c r="A17" s="53"/>
      <c r="B17" s="53"/>
      <c r="C17" s="53"/>
      <c r="D17" s="53"/>
      <c r="E17" s="53"/>
      <c r="F17" s="53"/>
      <c r="G17" s="53"/>
      <c r="H17" s="53"/>
      <c r="I17" s="53"/>
    </row>
    <row r="18" spans="1:9" ht="12.75" customHeight="1">
      <c r="A18" s="53"/>
      <c r="B18" s="157" t="s">
        <v>12</v>
      </c>
      <c r="C18" s="157"/>
      <c r="D18" s="157"/>
      <c r="E18" s="157"/>
      <c r="F18" s="157"/>
      <c r="G18" s="157"/>
      <c r="H18" s="162" t="s">
        <v>75</v>
      </c>
      <c r="I18" s="163"/>
    </row>
    <row r="19" spans="1:9" ht="12.75" customHeight="1">
      <c r="A19" s="53"/>
      <c r="B19" s="164">
        <v>1</v>
      </c>
      <c r="C19" s="165"/>
      <c r="D19" s="165"/>
      <c r="E19" s="165"/>
      <c r="F19" s="165"/>
      <c r="G19" s="166"/>
      <c r="H19" s="167">
        <v>2</v>
      </c>
      <c r="I19" s="167"/>
    </row>
    <row r="20" spans="1:9" ht="12.75" customHeight="1">
      <c r="A20" s="53"/>
      <c r="B20" s="160" t="s">
        <v>16</v>
      </c>
      <c r="C20" s="160"/>
      <c r="D20" s="160"/>
      <c r="E20" s="160"/>
      <c r="F20" s="160"/>
      <c r="G20" s="160"/>
      <c r="H20" s="161"/>
      <c r="I20" s="161"/>
    </row>
    <row r="21" spans="1:9" ht="12.75" customHeight="1">
      <c r="A21" s="53"/>
      <c r="B21" s="160" t="s">
        <v>50</v>
      </c>
      <c r="C21" s="160"/>
      <c r="D21" s="160"/>
      <c r="E21" s="160"/>
      <c r="F21" s="160"/>
      <c r="G21" s="160"/>
      <c r="H21" s="161"/>
      <c r="I21" s="161"/>
    </row>
    <row r="22" spans="1:9" ht="12.75" customHeight="1">
      <c r="A22" s="53"/>
      <c r="B22" s="160" t="s">
        <v>52</v>
      </c>
      <c r="C22" s="160"/>
      <c r="D22" s="160"/>
      <c r="E22" s="160"/>
      <c r="F22" s="160"/>
      <c r="G22" s="160"/>
      <c r="H22" s="161"/>
      <c r="I22" s="161"/>
    </row>
    <row r="23" spans="1:9" ht="12.75" customHeight="1">
      <c r="A23" s="53"/>
      <c r="B23" s="160" t="s">
        <v>54</v>
      </c>
      <c r="C23" s="160"/>
      <c r="D23" s="160"/>
      <c r="E23" s="160"/>
      <c r="F23" s="160"/>
      <c r="G23" s="160"/>
      <c r="H23" s="161"/>
      <c r="I23" s="161"/>
    </row>
    <row r="24" spans="1:9" ht="12.75" customHeight="1">
      <c r="A24" s="53"/>
      <c r="B24" s="53"/>
      <c r="C24" s="53"/>
      <c r="D24" s="53"/>
      <c r="E24" s="53"/>
      <c r="F24" s="53"/>
      <c r="G24" s="53"/>
      <c r="H24" s="53"/>
      <c r="I24" s="53"/>
    </row>
    <row r="25" spans="1:9" ht="12.75" customHeight="1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12.75" customHeight="1">
      <c r="A26" s="53"/>
      <c r="B26" s="156" t="s">
        <v>76</v>
      </c>
      <c r="C26" s="156"/>
      <c r="D26" s="156"/>
      <c r="E26" s="156"/>
      <c r="F26" s="156"/>
      <c r="G26" s="156"/>
      <c r="H26" s="156"/>
      <c r="I26" s="156"/>
    </row>
    <row r="27" spans="1:9" ht="12.75" customHeight="1">
      <c r="A27" s="53"/>
      <c r="B27" s="53"/>
      <c r="C27" s="53"/>
      <c r="D27" s="53"/>
      <c r="E27" s="53"/>
      <c r="F27" s="53"/>
      <c r="G27" s="53"/>
      <c r="H27" s="53"/>
      <c r="I27" s="53"/>
    </row>
    <row r="28" spans="1:9" ht="12.75" customHeight="1">
      <c r="A28" s="53"/>
      <c r="B28" s="157" t="s">
        <v>12</v>
      </c>
      <c r="C28" s="157"/>
      <c r="D28" s="157"/>
      <c r="E28" s="157"/>
      <c r="F28" s="157"/>
      <c r="G28" s="157"/>
      <c r="H28" s="162" t="s">
        <v>75</v>
      </c>
      <c r="I28" s="163"/>
    </row>
    <row r="29" spans="1:9" ht="12.75" customHeight="1">
      <c r="A29" s="53"/>
      <c r="B29" s="167">
        <v>1</v>
      </c>
      <c r="C29" s="167"/>
      <c r="D29" s="167"/>
      <c r="E29" s="167"/>
      <c r="F29" s="167"/>
      <c r="G29" s="167"/>
      <c r="H29" s="170">
        <v>2</v>
      </c>
      <c r="I29" s="171"/>
    </row>
    <row r="30" spans="1:9" ht="12.75" customHeight="1">
      <c r="A30" s="53"/>
      <c r="B30" s="174" t="s">
        <v>59</v>
      </c>
      <c r="C30" s="174"/>
      <c r="D30" s="174"/>
      <c r="E30" s="174"/>
      <c r="F30" s="174"/>
      <c r="G30" s="174"/>
      <c r="H30" s="175"/>
      <c r="I30" s="176"/>
    </row>
    <row r="31" spans="1:9" ht="12.75" customHeight="1">
      <c r="A31" s="53"/>
      <c r="B31" s="174" t="s">
        <v>77</v>
      </c>
      <c r="C31" s="174"/>
      <c r="D31" s="174"/>
      <c r="E31" s="174"/>
      <c r="F31" s="174"/>
      <c r="G31" s="174"/>
      <c r="H31" s="175"/>
      <c r="I31" s="176"/>
    </row>
    <row r="32" spans="1:9" ht="12.75" customHeight="1">
      <c r="A32" s="53"/>
      <c r="B32" s="174" t="s">
        <v>61</v>
      </c>
      <c r="C32" s="174"/>
      <c r="D32" s="174"/>
      <c r="E32" s="174"/>
      <c r="F32" s="174"/>
      <c r="G32" s="174"/>
      <c r="H32" s="175"/>
      <c r="I32" s="176"/>
    </row>
    <row r="33" spans="1:9" ht="12.75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2.75" customHeight="1">
      <c r="A34" s="53"/>
      <c r="B34" s="53"/>
      <c r="C34" s="53"/>
      <c r="D34" s="53"/>
      <c r="E34" s="53"/>
      <c r="F34" s="53"/>
      <c r="G34" s="53"/>
      <c r="H34" s="53"/>
      <c r="I34" s="53"/>
    </row>
    <row r="35" spans="1:6" ht="12.75" customHeight="1">
      <c r="A35" s="172" t="s">
        <v>78</v>
      </c>
      <c r="B35" s="173"/>
      <c r="C35" s="173"/>
      <c r="D35" s="173"/>
      <c r="E35" s="125"/>
      <c r="F35" s="125"/>
    </row>
  </sheetData>
  <sheetProtection/>
  <mergeCells count="35">
    <mergeCell ref="B29:G29"/>
    <mergeCell ref="H29:I29"/>
    <mergeCell ref="A35:F35"/>
    <mergeCell ref="B30:G30"/>
    <mergeCell ref="H30:I30"/>
    <mergeCell ref="B31:G31"/>
    <mergeCell ref="H31:I31"/>
    <mergeCell ref="B32:G32"/>
    <mergeCell ref="H32:I32"/>
    <mergeCell ref="B28:G28"/>
    <mergeCell ref="H28:I28"/>
    <mergeCell ref="B23:G23"/>
    <mergeCell ref="H23:I23"/>
    <mergeCell ref="H21:I21"/>
    <mergeCell ref="B22:G22"/>
    <mergeCell ref="H22:I22"/>
    <mergeCell ref="B26:I26"/>
    <mergeCell ref="B21:G21"/>
    <mergeCell ref="A2:K2"/>
    <mergeCell ref="A3:K3"/>
    <mergeCell ref="A5:A8"/>
    <mergeCell ref="B5:B8"/>
    <mergeCell ref="C5:C8"/>
    <mergeCell ref="D5:L5"/>
    <mergeCell ref="J7:L7"/>
    <mergeCell ref="B20:G20"/>
    <mergeCell ref="H20:I20"/>
    <mergeCell ref="H18:I18"/>
    <mergeCell ref="B19:G19"/>
    <mergeCell ref="H19:I19"/>
    <mergeCell ref="B16:I16"/>
    <mergeCell ref="B18:G18"/>
    <mergeCell ref="D6:F7"/>
    <mergeCell ref="G7:I7"/>
    <mergeCell ref="G6:L6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G16" sqref="G16"/>
    </sheetView>
  </sheetViews>
  <sheetFormatPr defaultColWidth="9.140625" defaultRowHeight="12.75" customHeight="1"/>
  <cols>
    <col min="1" max="1" width="37.7109375" style="0" customWidth="1"/>
    <col min="2" max="2" width="17.421875" style="0" customWidth="1"/>
    <col min="3" max="3" width="28.421875" style="0" customWidth="1"/>
  </cols>
  <sheetData>
    <row r="1" spans="1:3" ht="12.75" customHeight="1">
      <c r="A1" s="1"/>
      <c r="B1" s="1"/>
      <c r="C1" s="2" t="s">
        <v>44</v>
      </c>
    </row>
    <row r="2" spans="1:3" ht="14.25" customHeight="1">
      <c r="A2" s="169" t="s">
        <v>45</v>
      </c>
      <c r="B2" s="169"/>
      <c r="C2" s="169"/>
    </row>
    <row r="3" spans="1:3" ht="14.25" customHeight="1">
      <c r="A3" s="169" t="s">
        <v>46</v>
      </c>
      <c r="B3" s="169"/>
      <c r="C3" s="169"/>
    </row>
    <row r="4" spans="1:3" ht="14.25" customHeight="1">
      <c r="A4" s="169" t="s">
        <v>346</v>
      </c>
      <c r="B4" s="169"/>
      <c r="C4" s="169"/>
    </row>
    <row r="5" spans="1:3" ht="14.25" customHeight="1">
      <c r="A5" s="169" t="s">
        <v>47</v>
      </c>
      <c r="B5" s="169"/>
      <c r="C5" s="169"/>
    </row>
    <row r="6" spans="1:2" ht="12.75" customHeight="1">
      <c r="A6" s="36"/>
      <c r="B6" s="36"/>
    </row>
    <row r="7" spans="1:3" ht="25.5" customHeight="1">
      <c r="A7" s="3" t="s">
        <v>12</v>
      </c>
      <c r="B7" s="3" t="s">
        <v>13</v>
      </c>
      <c r="C7" s="3" t="s">
        <v>48</v>
      </c>
    </row>
    <row r="8" spans="1:3" ht="12.75" customHeight="1">
      <c r="A8" s="3">
        <v>1</v>
      </c>
      <c r="B8" s="3">
        <v>2</v>
      </c>
      <c r="C8" s="3">
        <v>3</v>
      </c>
    </row>
    <row r="9" spans="1:3" ht="12.75" customHeight="1">
      <c r="A9" s="37" t="s">
        <v>16</v>
      </c>
      <c r="B9" s="38" t="s">
        <v>49</v>
      </c>
      <c r="C9" s="4"/>
    </row>
    <row r="10" spans="1:3" ht="12.75" customHeight="1">
      <c r="A10" s="37" t="s">
        <v>50</v>
      </c>
      <c r="B10" s="38" t="s">
        <v>51</v>
      </c>
      <c r="C10" s="4"/>
    </row>
    <row r="11" spans="1:3" ht="12.75" customHeight="1">
      <c r="A11" s="37" t="s">
        <v>52</v>
      </c>
      <c r="B11" s="38" t="s">
        <v>53</v>
      </c>
      <c r="C11" s="4"/>
    </row>
    <row r="12" spans="1:3" ht="12.75">
      <c r="A12" s="37" t="s">
        <v>15</v>
      </c>
      <c r="B12" s="38"/>
      <c r="C12" s="4"/>
    </row>
    <row r="13" spans="1:3" ht="12.75" customHeight="1">
      <c r="A13" s="37" t="s">
        <v>54</v>
      </c>
      <c r="B13" s="38" t="s">
        <v>55</v>
      </c>
      <c r="C13" s="4"/>
    </row>
    <row r="14" spans="1:3" ht="12.75" customHeight="1">
      <c r="A14" s="39"/>
      <c r="B14" s="40"/>
      <c r="C14" s="41"/>
    </row>
    <row r="15" spans="1:3" ht="12.75" customHeight="1">
      <c r="A15" s="42"/>
      <c r="B15" s="43"/>
      <c r="C15" s="2" t="s">
        <v>56</v>
      </c>
    </row>
    <row r="16" spans="1:2" ht="14.25" customHeight="1">
      <c r="A16" s="177" t="s">
        <v>57</v>
      </c>
      <c r="B16" s="177"/>
    </row>
    <row r="17" spans="1:2" ht="12.75" customHeight="1">
      <c r="A17" s="36"/>
      <c r="B17" s="36"/>
    </row>
    <row r="18" spans="1:3" ht="12.75" customHeight="1">
      <c r="A18" s="3" t="s">
        <v>12</v>
      </c>
      <c r="B18" s="3" t="s">
        <v>13</v>
      </c>
      <c r="C18" s="3" t="s">
        <v>58</v>
      </c>
    </row>
    <row r="19" spans="1:3" ht="12.75" customHeight="1">
      <c r="A19" s="3">
        <v>1</v>
      </c>
      <c r="B19" s="3">
        <v>2</v>
      </c>
      <c r="C19" s="3">
        <v>3</v>
      </c>
    </row>
    <row r="20" spans="1:3" ht="12.75" customHeight="1">
      <c r="A20" s="37" t="s">
        <v>59</v>
      </c>
      <c r="B20" s="38" t="s">
        <v>49</v>
      </c>
      <c r="C20" s="44"/>
    </row>
    <row r="21" spans="1:3" ht="63.75" customHeight="1">
      <c r="A21" s="37" t="s">
        <v>60</v>
      </c>
      <c r="B21" s="38" t="s">
        <v>51</v>
      </c>
      <c r="C21" s="44"/>
    </row>
    <row r="22" spans="1:3" ht="25.5" customHeight="1">
      <c r="A22" s="37" t="s">
        <v>61</v>
      </c>
      <c r="B22" s="38" t="s">
        <v>53</v>
      </c>
      <c r="C22" s="44"/>
    </row>
    <row r="23" spans="1:3" ht="12.75" customHeight="1">
      <c r="A23" s="39"/>
      <c r="B23" s="45"/>
      <c r="C23" s="46"/>
    </row>
    <row r="25" ht="12.75" customHeight="1">
      <c r="A25" s="8" t="s">
        <v>62</v>
      </c>
    </row>
  </sheetData>
  <sheetProtection/>
  <mergeCells count="5">
    <mergeCell ref="A16:B16"/>
    <mergeCell ref="A2:C2"/>
    <mergeCell ref="A3:C3"/>
    <mergeCell ref="A4:C4"/>
    <mergeCell ref="A5:C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J46"/>
  <sheetViews>
    <sheetView showGridLines="0" workbookViewId="0" topLeftCell="A1">
      <selection activeCell="P22" sqref="P22"/>
    </sheetView>
  </sheetViews>
  <sheetFormatPr defaultColWidth="9.140625" defaultRowHeight="12.75" customHeight="1"/>
  <cols>
    <col min="1" max="3" width="7.7109375" style="0" customWidth="1"/>
    <col min="4" max="5" width="15.421875" style="0" customWidth="1"/>
    <col min="7" max="7" width="13.140625" style="0" customWidth="1"/>
  </cols>
  <sheetData>
    <row r="1" spans="1:10" ht="12.75" customHeight="1">
      <c r="A1" s="89" t="s">
        <v>220</v>
      </c>
      <c r="B1" s="89"/>
      <c r="C1" s="89"/>
      <c r="D1" s="90"/>
      <c r="E1" s="90"/>
      <c r="F1" s="90"/>
      <c r="G1" s="90"/>
      <c r="H1" s="90"/>
      <c r="I1" s="90"/>
      <c r="J1" s="90"/>
    </row>
    <row r="2" spans="1:10" ht="12.75" customHeight="1">
      <c r="A2" s="91" t="s">
        <v>221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2.75" customHeight="1">
      <c r="A3" s="92"/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92" t="s">
        <v>222</v>
      </c>
      <c r="B4" s="88"/>
      <c r="C4" s="88"/>
      <c r="D4" s="88"/>
      <c r="E4" s="93"/>
      <c r="F4" s="88"/>
      <c r="G4" s="93"/>
      <c r="H4" s="93"/>
      <c r="I4" s="88"/>
      <c r="J4" s="88"/>
    </row>
    <row r="5" spans="1:10" ht="12.75">
      <c r="A5" s="90" t="s">
        <v>341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2.7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</row>
    <row r="7" spans="1:10" ht="12.75">
      <c r="A7" s="90" t="s">
        <v>223</v>
      </c>
      <c r="B7" s="90"/>
      <c r="C7" s="90"/>
      <c r="D7" s="90"/>
      <c r="E7" s="90"/>
      <c r="F7" s="90"/>
      <c r="G7" s="90"/>
      <c r="H7" s="90"/>
      <c r="I7" s="90"/>
      <c r="J7" s="90"/>
    </row>
    <row r="8" spans="1:5" ht="42">
      <c r="A8" s="94" t="s">
        <v>342</v>
      </c>
      <c r="B8" s="94" t="s">
        <v>205</v>
      </c>
      <c r="C8" s="94" t="s">
        <v>224</v>
      </c>
      <c r="D8" s="94" t="s">
        <v>225</v>
      </c>
      <c r="E8" s="94" t="s">
        <v>226</v>
      </c>
    </row>
    <row r="9" spans="1:5" ht="12.75">
      <c r="A9" s="95" t="s">
        <v>343</v>
      </c>
      <c r="B9" s="96" t="s">
        <v>241</v>
      </c>
      <c r="C9" s="96" t="s">
        <v>227</v>
      </c>
      <c r="D9" s="97">
        <v>5610000</v>
      </c>
      <c r="E9" s="97"/>
    </row>
    <row r="10" spans="1:5" ht="12.75">
      <c r="A10" s="95" t="s">
        <v>343</v>
      </c>
      <c r="B10" s="96" t="s">
        <v>243</v>
      </c>
      <c r="C10" s="96" t="s">
        <v>227</v>
      </c>
      <c r="D10" s="97">
        <v>350000</v>
      </c>
      <c r="E10" s="97"/>
    </row>
    <row r="11" spans="1:5" ht="12.75">
      <c r="A11" s="95" t="s">
        <v>343</v>
      </c>
      <c r="B11" s="96" t="s">
        <v>228</v>
      </c>
      <c r="C11" s="96" t="s">
        <v>206</v>
      </c>
      <c r="D11" s="97"/>
      <c r="E11" s="97">
        <v>140000</v>
      </c>
    </row>
    <row r="12" spans="1:5" ht="12.75">
      <c r="A12" s="95" t="s">
        <v>343</v>
      </c>
      <c r="B12" s="96" t="s">
        <v>230</v>
      </c>
      <c r="C12" s="96" t="s">
        <v>207</v>
      </c>
      <c r="D12" s="97"/>
      <c r="E12" s="97">
        <v>42280</v>
      </c>
    </row>
    <row r="13" spans="1:5" ht="12.75">
      <c r="A13" s="95" t="s">
        <v>343</v>
      </c>
      <c r="B13" s="96" t="s">
        <v>231</v>
      </c>
      <c r="C13" s="96" t="s">
        <v>208</v>
      </c>
      <c r="D13" s="97"/>
      <c r="E13" s="97">
        <v>22000</v>
      </c>
    </row>
    <row r="14" spans="1:5" ht="12.75">
      <c r="A14" s="95" t="s">
        <v>343</v>
      </c>
      <c r="B14" s="96" t="s">
        <v>232</v>
      </c>
      <c r="C14" s="96" t="s">
        <v>208</v>
      </c>
      <c r="D14" s="97"/>
      <c r="E14" s="97">
        <v>120000</v>
      </c>
    </row>
    <row r="15" spans="1:5" ht="12.75">
      <c r="A15" s="95" t="s">
        <v>343</v>
      </c>
      <c r="B15" s="96" t="s">
        <v>233</v>
      </c>
      <c r="C15" s="96" t="s">
        <v>208</v>
      </c>
      <c r="D15" s="97"/>
      <c r="E15" s="97">
        <v>42000</v>
      </c>
    </row>
    <row r="16" spans="1:5" ht="12.75">
      <c r="A16" s="95" t="s">
        <v>343</v>
      </c>
      <c r="B16" s="96" t="s">
        <v>234</v>
      </c>
      <c r="C16" s="96" t="s">
        <v>208</v>
      </c>
      <c r="D16" s="97"/>
      <c r="E16" s="97">
        <v>80000</v>
      </c>
    </row>
    <row r="17" spans="1:5" ht="12.75">
      <c r="A17" s="95" t="s">
        <v>343</v>
      </c>
      <c r="B17" s="96" t="s">
        <v>235</v>
      </c>
      <c r="C17" s="96" t="s">
        <v>208</v>
      </c>
      <c r="D17" s="97"/>
      <c r="E17" s="97">
        <v>3587438.2</v>
      </c>
    </row>
    <row r="18" spans="1:5" ht="12.75">
      <c r="A18" s="95" t="s">
        <v>343</v>
      </c>
      <c r="B18" s="96" t="s">
        <v>239</v>
      </c>
      <c r="C18" s="96" t="s">
        <v>209</v>
      </c>
      <c r="D18" s="97"/>
      <c r="E18" s="97">
        <v>10000</v>
      </c>
    </row>
    <row r="19" spans="1:5" ht="12.75">
      <c r="A19" s="95" t="s">
        <v>343</v>
      </c>
      <c r="B19" s="96" t="s">
        <v>244</v>
      </c>
      <c r="C19" s="96" t="s">
        <v>213</v>
      </c>
      <c r="D19" s="97"/>
      <c r="E19" s="97">
        <v>2000</v>
      </c>
    </row>
    <row r="20" spans="1:5" ht="12.75">
      <c r="A20" s="95" t="s">
        <v>343</v>
      </c>
      <c r="B20" s="96" t="s">
        <v>240</v>
      </c>
      <c r="C20" s="96" t="s">
        <v>208</v>
      </c>
      <c r="D20" s="97"/>
      <c r="E20" s="97">
        <v>70000</v>
      </c>
    </row>
    <row r="21" spans="1:5" ht="12.75">
      <c r="A21" s="95" t="s">
        <v>343</v>
      </c>
      <c r="B21" s="96" t="s">
        <v>240</v>
      </c>
      <c r="C21" s="96" t="s">
        <v>213</v>
      </c>
      <c r="D21" s="97"/>
      <c r="E21" s="97">
        <v>98000</v>
      </c>
    </row>
    <row r="22" spans="1:5" ht="12.75">
      <c r="A22" s="95" t="s">
        <v>343</v>
      </c>
      <c r="B22" s="96" t="s">
        <v>236</v>
      </c>
      <c r="C22" s="96" t="s">
        <v>208</v>
      </c>
      <c r="D22" s="97"/>
      <c r="E22" s="97">
        <v>588000</v>
      </c>
    </row>
    <row r="23" spans="1:5" ht="12.75">
      <c r="A23" s="95" t="s">
        <v>343</v>
      </c>
      <c r="B23" s="96" t="s">
        <v>237</v>
      </c>
      <c r="C23" s="96" t="s">
        <v>208</v>
      </c>
      <c r="D23" s="97"/>
      <c r="E23" s="97">
        <v>1161107.05</v>
      </c>
    </row>
    <row r="24" spans="1:5" ht="12.75">
      <c r="A24" s="95" t="s">
        <v>343</v>
      </c>
      <c r="B24" s="96" t="s">
        <v>245</v>
      </c>
      <c r="C24" s="96" t="s">
        <v>227</v>
      </c>
      <c r="D24" s="97">
        <v>107.05</v>
      </c>
      <c r="E24" s="97"/>
    </row>
    <row r="25" spans="1:5" ht="12.75">
      <c r="A25" s="95" t="s">
        <v>344</v>
      </c>
      <c r="B25" s="96" t="s">
        <v>241</v>
      </c>
      <c r="C25" s="96" t="s">
        <v>227</v>
      </c>
      <c r="D25" s="97">
        <v>73639082</v>
      </c>
      <c r="E25" s="97"/>
    </row>
    <row r="26" spans="1:5" ht="12.75">
      <c r="A26" s="95" t="s">
        <v>344</v>
      </c>
      <c r="B26" s="96" t="s">
        <v>228</v>
      </c>
      <c r="C26" s="96" t="s">
        <v>206</v>
      </c>
      <c r="D26" s="97"/>
      <c r="E26" s="97">
        <v>45803031.34</v>
      </c>
    </row>
    <row r="27" spans="1:5" ht="12.75">
      <c r="A27" s="95" t="s">
        <v>344</v>
      </c>
      <c r="B27" s="96" t="s">
        <v>229</v>
      </c>
      <c r="C27" s="96" t="s">
        <v>219</v>
      </c>
      <c r="D27" s="97"/>
      <c r="E27" s="97">
        <v>40000</v>
      </c>
    </row>
    <row r="28" spans="1:5" ht="12.75">
      <c r="A28" s="95" t="s">
        <v>344</v>
      </c>
      <c r="B28" s="96" t="s">
        <v>230</v>
      </c>
      <c r="C28" s="96" t="s">
        <v>207</v>
      </c>
      <c r="D28" s="97"/>
      <c r="E28" s="97">
        <v>13741350.66</v>
      </c>
    </row>
    <row r="29" spans="1:5" ht="12.75">
      <c r="A29" s="95" t="s">
        <v>344</v>
      </c>
      <c r="B29" s="96" t="s">
        <v>231</v>
      </c>
      <c r="C29" s="96" t="s">
        <v>208</v>
      </c>
      <c r="D29" s="97"/>
      <c r="E29" s="97">
        <v>162398.65</v>
      </c>
    </row>
    <row r="30" spans="1:5" ht="12.75">
      <c r="A30" s="95" t="s">
        <v>344</v>
      </c>
      <c r="B30" s="96" t="s">
        <v>232</v>
      </c>
      <c r="C30" s="96" t="s">
        <v>208</v>
      </c>
      <c r="D30" s="97"/>
      <c r="E30" s="97">
        <v>4793957.37</v>
      </c>
    </row>
    <row r="31" spans="1:5" ht="12.75">
      <c r="A31" s="95" t="s">
        <v>344</v>
      </c>
      <c r="B31" s="96" t="s">
        <v>234</v>
      </c>
      <c r="C31" s="96" t="s">
        <v>208</v>
      </c>
      <c r="D31" s="97"/>
      <c r="E31" s="97">
        <v>350098.61</v>
      </c>
    </row>
    <row r="32" spans="1:5" ht="12.75">
      <c r="A32" s="95" t="s">
        <v>344</v>
      </c>
      <c r="B32" s="96" t="s">
        <v>235</v>
      </c>
      <c r="C32" s="96" t="s">
        <v>208</v>
      </c>
      <c r="D32" s="97"/>
      <c r="E32" s="97">
        <v>724482.38</v>
      </c>
    </row>
    <row r="33" spans="1:5" ht="12.75">
      <c r="A33" s="95" t="s">
        <v>344</v>
      </c>
      <c r="B33" s="96" t="s">
        <v>239</v>
      </c>
      <c r="C33" s="96" t="s">
        <v>209</v>
      </c>
      <c r="D33" s="97"/>
      <c r="E33" s="97">
        <v>5329149</v>
      </c>
    </row>
    <row r="34" spans="1:5" ht="12.75">
      <c r="A34" s="95" t="s">
        <v>344</v>
      </c>
      <c r="B34" s="96" t="s">
        <v>239</v>
      </c>
      <c r="C34" s="96" t="s">
        <v>218</v>
      </c>
      <c r="D34" s="97"/>
      <c r="E34" s="97">
        <v>480</v>
      </c>
    </row>
    <row r="35" spans="1:5" ht="12.75">
      <c r="A35" s="95" t="s">
        <v>344</v>
      </c>
      <c r="B35" s="96" t="s">
        <v>240</v>
      </c>
      <c r="C35" s="96" t="s">
        <v>208</v>
      </c>
      <c r="D35" s="97"/>
      <c r="E35" s="97">
        <v>5530</v>
      </c>
    </row>
    <row r="36" spans="1:5" ht="12.75">
      <c r="A36" s="95" t="s">
        <v>344</v>
      </c>
      <c r="B36" s="96" t="s">
        <v>236</v>
      </c>
      <c r="C36" s="96" t="s">
        <v>208</v>
      </c>
      <c r="D36" s="97"/>
      <c r="E36" s="97">
        <v>2417638</v>
      </c>
    </row>
    <row r="37" spans="1:5" ht="12.75">
      <c r="A37" s="95" t="s">
        <v>344</v>
      </c>
      <c r="B37" s="96" t="s">
        <v>237</v>
      </c>
      <c r="C37" s="96" t="s">
        <v>208</v>
      </c>
      <c r="D37" s="97"/>
      <c r="E37" s="97">
        <v>280365.99</v>
      </c>
    </row>
    <row r="38" spans="1:5" ht="12.75">
      <c r="A38" s="95" t="s">
        <v>345</v>
      </c>
      <c r="B38" s="96" t="s">
        <v>242</v>
      </c>
      <c r="C38" s="96" t="s">
        <v>227</v>
      </c>
      <c r="D38" s="97">
        <v>3715094</v>
      </c>
      <c r="E38" s="97"/>
    </row>
    <row r="39" spans="1:5" ht="12.75">
      <c r="A39" s="95" t="s">
        <v>345</v>
      </c>
      <c r="B39" s="96" t="s">
        <v>235</v>
      </c>
      <c r="C39" s="96" t="s">
        <v>208</v>
      </c>
      <c r="D39" s="97"/>
      <c r="E39" s="97">
        <v>3115094</v>
      </c>
    </row>
    <row r="40" spans="1:5" ht="12.75">
      <c r="A40" s="95" t="s">
        <v>345</v>
      </c>
      <c r="B40" s="96" t="s">
        <v>236</v>
      </c>
      <c r="C40" s="96" t="s">
        <v>208</v>
      </c>
      <c r="D40" s="97"/>
      <c r="E40" s="97">
        <v>600000</v>
      </c>
    </row>
    <row r="41" spans="1:5" ht="13.5">
      <c r="A41" s="98" t="s">
        <v>238</v>
      </c>
      <c r="B41" s="99"/>
      <c r="C41" s="99"/>
      <c r="D41" s="100">
        <v>83314283.05</v>
      </c>
      <c r="E41" s="100">
        <v>83326401.25</v>
      </c>
    </row>
    <row r="46" ht="12.75" customHeight="1">
      <c r="E46" s="101">
        <f>E41-E11-E12-E18-E19-E21-E26-E27-E28-E33-E34</f>
        <v>18120110.249999996</v>
      </c>
    </row>
  </sheetData>
  <mergeCells count="1">
    <mergeCell ref="A6:J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rep:2.41.2.65</dc:description>
  <cp:lastModifiedBy>Elena</cp:lastModifiedBy>
  <cp:lastPrinted>2018-06-14T10:11:22Z</cp:lastPrinted>
  <dcterms:created xsi:type="dcterms:W3CDTF">2017-02-14T01:23:24Z</dcterms:created>
  <dcterms:modified xsi:type="dcterms:W3CDTF">2018-06-14T10:18:53Z</dcterms:modified>
  <cp:category/>
  <cp:version/>
  <cp:contentType/>
  <cp:contentStatus/>
</cp:coreProperties>
</file>