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Documents\!!!Документы2023-2024\!!!! ВсОШ Результаты, коды на СИРИУС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8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11" i="1"/>
  <c r="G10" i="1"/>
  <c r="G9" i="1"/>
</calcChain>
</file>

<file path=xl/sharedStrings.xml><?xml version="1.0" encoding="utf-8"?>
<sst xmlns="http://schemas.openxmlformats.org/spreadsheetml/2006/main" count="211" uniqueCount="95">
  <si>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</si>
  <si>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</si>
  <si>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</si>
  <si>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</si>
  <si>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</si>
  <si>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</si>
  <si>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</si>
  <si>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</si>
  <si>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</si>
  <si>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</si>
  <si>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</si>
  <si>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</si>
  <si>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</si>
  <si>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</si>
  <si>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</si>
  <si>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ФИО участника</t>
  </si>
  <si>
    <t>Дата рождения</t>
  </si>
  <si>
    <t>Краткое название ОО</t>
  </si>
  <si>
    <t>МАОУ гимназия № 56</t>
  </si>
  <si>
    <t>Класс/группа</t>
  </si>
  <si>
    <t>Результат</t>
  </si>
  <si>
    <t>Кол-во набранных баллов</t>
  </si>
  <si>
    <t>Особые отметки</t>
  </si>
  <si>
    <t>Муниципальное автономное общеобразовательное учреждение гимназия № 56 г. Томска</t>
  </si>
  <si>
    <t>Участники мероприятия</t>
  </si>
  <si>
    <r>
      <rPr>
        <b/>
        <sz val="10"/>
        <rFont val="Arial"/>
      </rPr>
      <t xml:space="preserve">Мероприятие: </t>
    </r>
    <r>
      <rPr>
        <sz val="10"/>
        <rFont val="Arial"/>
      </rPr>
      <t>Мероприятие</t>
    </r>
  </si>
  <si>
    <r>
      <rPr>
        <b/>
        <sz val="10"/>
        <rFont val="Arial"/>
      </rPr>
      <t xml:space="preserve">Тип мероприятия: </t>
    </r>
    <r>
      <rPr>
        <sz val="10"/>
        <rFont val="Arial"/>
      </rPr>
      <t>Тип мероприятия</t>
    </r>
  </si>
  <si>
    <r>
      <rPr>
        <b/>
        <sz val="10"/>
        <rFont val="Arial"/>
      </rPr>
      <t xml:space="preserve">Организация: </t>
    </r>
    <r>
      <rPr>
        <sz val="10"/>
        <rFont val="Arial"/>
      </rPr>
      <t>Все</t>
    </r>
  </si>
  <si>
    <r>
      <rPr>
        <b/>
        <sz val="10"/>
        <rFont val="Arial"/>
      </rPr>
      <t xml:space="preserve">Итог участия: </t>
    </r>
    <r>
      <rPr>
        <sz val="10"/>
        <rFont val="Arial"/>
      </rPr>
      <t>Все</t>
    </r>
  </si>
  <si>
    <t>Состояние на 26.09.2023 12:36:04</t>
  </si>
  <si>
    <t>© Сетевой Город. Образование 0.17.0.0</t>
  </si>
  <si>
    <t>5д</t>
  </si>
  <si>
    <t>Кыскина Юлия Андреевна</t>
  </si>
  <si>
    <t>Наумова Василина Евгеньевна</t>
  </si>
  <si>
    <t>Бикинеев Назар Максимович</t>
  </si>
  <si>
    <t>7а</t>
  </si>
  <si>
    <t>Волынец Дмитрий Максимович</t>
  </si>
  <si>
    <t>Железнякова Полина Сергеевна</t>
  </si>
  <si>
    <t>8д</t>
  </si>
  <si>
    <t>Жук Кирилл Александрович</t>
  </si>
  <si>
    <t xml:space="preserve">Зубков Игорь </t>
  </si>
  <si>
    <t>Киребко Леонид Васильевич</t>
  </si>
  <si>
    <t>Колтунов Дмитрий Андреевич</t>
  </si>
  <si>
    <t>Корецкая Мария Константиновна</t>
  </si>
  <si>
    <t>7д</t>
  </si>
  <si>
    <t>Май Максим Олегович</t>
  </si>
  <si>
    <t>Погадаева Алиса Ивановна</t>
  </si>
  <si>
    <t>Пыжик Анастасия Сергеевна</t>
  </si>
  <si>
    <t>Рублёва Милана Владимировна</t>
  </si>
  <si>
    <t>Сидоров Максим Денисович</t>
  </si>
  <si>
    <t>Трунов Тимофей Антонович</t>
  </si>
  <si>
    <t xml:space="preserve">Вощенко Егор Андреевич </t>
  </si>
  <si>
    <t>Виниченко Антон Евгеньевич</t>
  </si>
  <si>
    <t>9в</t>
  </si>
  <si>
    <t>участник</t>
  </si>
  <si>
    <t>Гартвиг Виктория Вадимовна</t>
  </si>
  <si>
    <t>9а</t>
  </si>
  <si>
    <t>Двуреков Кирилл Александрович</t>
  </si>
  <si>
    <t>9б</t>
  </si>
  <si>
    <t>Зварыгин Илья Артёмович</t>
  </si>
  <si>
    <t>не участвовал</t>
  </si>
  <si>
    <t>Ибрагимов Анур Сариф оглы</t>
  </si>
  <si>
    <t>победитель</t>
  </si>
  <si>
    <t>Родик Алиса Вадимовна</t>
  </si>
  <si>
    <t>Семенычева Анастасия Евгеньевна</t>
  </si>
  <si>
    <t>Тищенко Арсений Викторович</t>
  </si>
  <si>
    <t>9д</t>
  </si>
  <si>
    <t>Урюпин Роман Дмитриевич</t>
  </si>
  <si>
    <t>Усачева София Георгиевна</t>
  </si>
  <si>
    <t>Шиманская Дарья Алексеевна</t>
  </si>
  <si>
    <t>Беззубко Михаил Алексеевич</t>
  </si>
  <si>
    <t>11б</t>
  </si>
  <si>
    <t>Васильев Илья Александрович</t>
  </si>
  <si>
    <t>11а</t>
  </si>
  <si>
    <t>Витковская Виталия Романовна</t>
  </si>
  <si>
    <t>10а</t>
  </si>
  <si>
    <t>Горелик Дарья Алексеевна</t>
  </si>
  <si>
    <t>11в</t>
  </si>
  <si>
    <t>Джаббарова Полина Александровна</t>
  </si>
  <si>
    <t>Дудина Анна Андреевна</t>
  </si>
  <si>
    <t>Которженко Олег Борисович</t>
  </si>
  <si>
    <t>Мельничук Андрей Сергеевич</t>
  </si>
  <si>
    <t>Новичков Виктор Денисович</t>
  </si>
  <si>
    <t>Половко Анастасия Андреевна</t>
  </si>
  <si>
    <t>Пономарева Софья Нурдановна</t>
  </si>
  <si>
    <t>Стрихар Сергей Петрович</t>
  </si>
  <si>
    <t>Улаева Мария Максимовна</t>
  </si>
  <si>
    <t>Васенева Анастасия Алексеевна</t>
  </si>
  <si>
    <t>Фомин Александр Сергеевич</t>
  </si>
  <si>
    <t>Павленко Виктория Вадимовна</t>
  </si>
  <si>
    <t>Полле София Александровна</t>
  </si>
  <si>
    <t>Осиева Варвара Кирилловна</t>
  </si>
  <si>
    <t>МАОУ гимназия № 57</t>
  </si>
  <si>
    <t>10А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</si>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</sst>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0"/>
      <name val="Arial"/>
    </font>
    <font>
      <i/>
      <sz val="20"/>
      <name val="Arial"/>
    </font>
    <font>
      <sz val="10"/>
      <name val="Arial"/>
    </font>
    <font>
      <i/>
      <sz val="8"/>
      <name val="Arial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14" fontId="0" fillId="0" borderId="0" xfId="0" applyNumberFormat="1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0" xfId="0"/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35" workbookViewId="0">
      <selection activeCell="A6" sqref="A6:G55"/>
    </sheetView>
  </sheetViews>
  <sheetFormatPr defaultRowHeight="15" x14ac:dyDescent="0.25"/>
  <cols>
    <col min="1" max="1" width="9.7109375" customWidth="1" collapsed="1"/>
    <col min="2" max="2" width="38.7109375" customWidth="1" collapsed="1"/>
    <col min="3" max="3" width="12.42578125" customWidth="1" collapsed="1"/>
    <col min="4" max="4" width="6.42578125" customWidth="1" collapsed="1"/>
    <col min="5" max="5" width="11.28515625" customWidth="1" collapsed="1"/>
    <col min="6" max="6" width="14.7109375" customWidth="1" collapsed="1"/>
    <col min="7" max="7" width="31.7109375" style="24" customWidth="1" collapsed="1"/>
    <col min="8" max="8" width="31.7109375" style="16" customWidth="1"/>
    <col min="9" max="9" width="20.7109375" customWidth="1" collapsed="1"/>
  </cols>
  <sheetData>
    <row r="1" spans="1:9" x14ac:dyDescent="0.25">
      <c r="A1" t="s">
        <v>23</v>
      </c>
    </row>
    <row r="2" spans="1:9" ht="25.5" x14ac:dyDescent="0.25">
      <c r="A2" s="3" t="s">
        <v>24</v>
      </c>
    </row>
    <row r="3" spans="1:9" x14ac:dyDescent="0.25">
      <c r="A3" t="s">
        <v>25</v>
      </c>
    </row>
    <row r="4" spans="1:9" x14ac:dyDescent="0.25">
      <c r="A4" t="s">
        <v>26</v>
      </c>
    </row>
    <row r="5" spans="1:9" x14ac:dyDescent="0.25">
      <c r="A5" t="s">
        <v>27</v>
      </c>
    </row>
    <row r="6" spans="1:9" x14ac:dyDescent="0.25">
      <c r="A6" t="s">
        <v>28</v>
      </c>
    </row>
    <row r="8" spans="1:9" x14ac:dyDescent="0.25">
      <c r="A8" s="6" t="s">
        <v>0</v>
      </c>
      <c r="B8" s="6" t="s">
        <v>15</v>
      </c>
      <c r="C8" s="6" t="s">
        <v>16</v>
      </c>
      <c r="D8" s="6" t="s">
        <v>17</v>
      </c>
      <c r="E8" s="6" t="s">
        <v>19</v>
      </c>
      <c r="F8" s="6" t="s">
        <v>20</v>
      </c>
      <c r="G8" s="25" t="s">
        <v>21</v>
      </c>
      <c r="H8" s="23"/>
      <c r="I8" s="6" t="s">
        <v>22</v>
      </c>
    </row>
    <row r="9" spans="1:9" x14ac:dyDescent="0.25">
      <c r="A9" s="1" t="s">
        <v>1</v>
      </c>
      <c r="B9" s="1" t="s">
        <v>32</v>
      </c>
      <c r="C9" s="5">
        <v>41101</v>
      </c>
      <c r="D9" s="1" t="s">
        <v>18</v>
      </c>
      <c r="E9" s="1" t="s">
        <v>31</v>
      </c>
      <c r="F9" s="1" t="s">
        <v>94</v>
      </c>
      <c r="G9" s="17">
        <f>H9*1.36</f>
        <v>55.760000000000005</v>
      </c>
      <c r="H9" s="17">
        <v>41</v>
      </c>
      <c r="I9" s="1"/>
    </row>
    <row r="10" spans="1:9" x14ac:dyDescent="0.25">
      <c r="A10" s="1" t="s">
        <v>2</v>
      </c>
      <c r="B10" s="1" t="s">
        <v>33</v>
      </c>
      <c r="C10" s="2">
        <v>41078</v>
      </c>
      <c r="D10" s="1" t="s">
        <v>18</v>
      </c>
      <c r="E10" s="1" t="s">
        <v>31</v>
      </c>
      <c r="F10" s="1" t="s">
        <v>62</v>
      </c>
      <c r="G10" s="17">
        <f>H10*1.36</f>
        <v>62.56</v>
      </c>
      <c r="H10" s="17">
        <v>46</v>
      </c>
      <c r="I10" s="1"/>
    </row>
    <row r="11" spans="1:9" x14ac:dyDescent="0.25">
      <c r="A11" s="1" t="s">
        <v>3</v>
      </c>
      <c r="B11" s="8" t="s">
        <v>34</v>
      </c>
      <c r="C11" s="9">
        <v>40331</v>
      </c>
      <c r="D11" s="8" t="s">
        <v>18</v>
      </c>
      <c r="E11" s="8" t="s">
        <v>35</v>
      </c>
      <c r="F11" s="8" t="s">
        <v>54</v>
      </c>
      <c r="G11" s="17">
        <f>H11*1.4</f>
        <v>2.8</v>
      </c>
      <c r="H11" s="17">
        <v>2</v>
      </c>
      <c r="I11" s="1"/>
    </row>
    <row r="12" spans="1:9" x14ac:dyDescent="0.25">
      <c r="A12" s="1" t="s">
        <v>4</v>
      </c>
      <c r="B12" s="8" t="s">
        <v>36</v>
      </c>
      <c r="C12" s="9">
        <v>40305</v>
      </c>
      <c r="D12" s="8" t="s">
        <v>18</v>
      </c>
      <c r="E12" s="8" t="s">
        <v>35</v>
      </c>
      <c r="F12" s="8" t="s">
        <v>54</v>
      </c>
      <c r="G12" s="17">
        <f>H12*1.4</f>
        <v>2.8</v>
      </c>
      <c r="H12" s="17">
        <v>2</v>
      </c>
      <c r="I12" s="1"/>
    </row>
    <row r="13" spans="1:9" x14ac:dyDescent="0.25">
      <c r="A13" s="1" t="s">
        <v>5</v>
      </c>
      <c r="B13" s="8" t="s">
        <v>37</v>
      </c>
      <c r="C13" s="9">
        <v>40092</v>
      </c>
      <c r="D13" s="8" t="s">
        <v>18</v>
      </c>
      <c r="E13" s="8" t="s">
        <v>38</v>
      </c>
      <c r="F13" s="8" t="s">
        <v>62</v>
      </c>
      <c r="G13" s="17">
        <f>H13*1.4</f>
        <v>57.4</v>
      </c>
      <c r="H13" s="17">
        <v>41</v>
      </c>
      <c r="I13" s="1"/>
    </row>
    <row r="14" spans="1:9" x14ac:dyDescent="0.25">
      <c r="A14" s="1" t="s">
        <v>6</v>
      </c>
      <c r="B14" s="8" t="s">
        <v>39</v>
      </c>
      <c r="C14" s="9">
        <v>40108</v>
      </c>
      <c r="D14" s="8" t="s">
        <v>18</v>
      </c>
      <c r="E14" s="8" t="s">
        <v>35</v>
      </c>
      <c r="F14" s="8" t="s">
        <v>54</v>
      </c>
      <c r="G14" s="17">
        <f>H14*1.4</f>
        <v>0</v>
      </c>
      <c r="H14" s="17">
        <v>0</v>
      </c>
      <c r="I14" s="1"/>
    </row>
    <row r="15" spans="1:9" x14ac:dyDescent="0.25">
      <c r="A15" s="1" t="s">
        <v>7</v>
      </c>
      <c r="B15" s="8" t="s">
        <v>40</v>
      </c>
      <c r="C15" s="9">
        <v>40351</v>
      </c>
      <c r="D15" s="8" t="s">
        <v>18</v>
      </c>
      <c r="E15" s="8" t="s">
        <v>35</v>
      </c>
      <c r="F15" s="8" t="s">
        <v>54</v>
      </c>
      <c r="G15" s="17">
        <f>H15*1.4</f>
        <v>0</v>
      </c>
      <c r="H15" s="17">
        <v>0</v>
      </c>
      <c r="I15" s="1"/>
    </row>
    <row r="16" spans="1:9" x14ac:dyDescent="0.25">
      <c r="A16" s="1" t="s">
        <v>8</v>
      </c>
      <c r="B16" s="8" t="s">
        <v>41</v>
      </c>
      <c r="C16" s="9">
        <v>40316</v>
      </c>
      <c r="D16" s="8" t="s">
        <v>18</v>
      </c>
      <c r="E16" s="8" t="s">
        <v>35</v>
      </c>
      <c r="F16" s="8" t="s">
        <v>54</v>
      </c>
      <c r="G16" s="17">
        <f>H16*1.4</f>
        <v>0</v>
      </c>
      <c r="H16" s="17">
        <v>0</v>
      </c>
      <c r="I16" s="1"/>
    </row>
    <row r="17" spans="1:9" x14ac:dyDescent="0.25">
      <c r="A17" s="1" t="s">
        <v>9</v>
      </c>
      <c r="B17" s="8" t="s">
        <v>42</v>
      </c>
      <c r="C17" s="9">
        <v>40266</v>
      </c>
      <c r="D17" s="8" t="s">
        <v>18</v>
      </c>
      <c r="E17" s="8" t="s">
        <v>35</v>
      </c>
      <c r="F17" s="8" t="s">
        <v>54</v>
      </c>
      <c r="G17" s="17">
        <f>H17*1.4</f>
        <v>2.8</v>
      </c>
      <c r="H17" s="17">
        <v>2</v>
      </c>
      <c r="I17" s="1"/>
    </row>
    <row r="18" spans="1:9" x14ac:dyDescent="0.25">
      <c r="A18" s="1" t="s">
        <v>10</v>
      </c>
      <c r="B18" s="8" t="s">
        <v>43</v>
      </c>
      <c r="C18" s="9">
        <v>40296</v>
      </c>
      <c r="D18" s="8" t="s">
        <v>18</v>
      </c>
      <c r="E18" s="8" t="s">
        <v>44</v>
      </c>
      <c r="F18" s="8" t="s">
        <v>54</v>
      </c>
      <c r="G18" s="17">
        <f>H18*1.4</f>
        <v>0</v>
      </c>
      <c r="H18" s="17">
        <v>0</v>
      </c>
      <c r="I18" s="1"/>
    </row>
    <row r="19" spans="1:9" x14ac:dyDescent="0.25">
      <c r="A19" s="1" t="s">
        <v>11</v>
      </c>
      <c r="B19" s="8" t="s">
        <v>45</v>
      </c>
      <c r="C19" s="9">
        <v>40464</v>
      </c>
      <c r="D19" s="8" t="s">
        <v>18</v>
      </c>
      <c r="E19" s="8" t="s">
        <v>35</v>
      </c>
      <c r="F19" s="8" t="s">
        <v>54</v>
      </c>
      <c r="G19" s="17">
        <f>H19*1.4</f>
        <v>2.8</v>
      </c>
      <c r="H19" s="17">
        <v>2</v>
      </c>
      <c r="I19" s="1"/>
    </row>
    <row r="20" spans="1:9" x14ac:dyDescent="0.25">
      <c r="A20" s="1" t="s">
        <v>12</v>
      </c>
      <c r="B20" s="8" t="s">
        <v>46</v>
      </c>
      <c r="C20" s="9">
        <v>40261</v>
      </c>
      <c r="D20" s="8" t="s">
        <v>18</v>
      </c>
      <c r="E20" s="8" t="s">
        <v>35</v>
      </c>
      <c r="F20" s="8" t="s">
        <v>54</v>
      </c>
      <c r="G20" s="17">
        <f>H20*1.4</f>
        <v>2.8</v>
      </c>
      <c r="H20" s="17">
        <v>2</v>
      </c>
      <c r="I20" s="1"/>
    </row>
    <row r="21" spans="1:9" x14ac:dyDescent="0.25">
      <c r="A21" s="1" t="s">
        <v>13</v>
      </c>
      <c r="B21" s="8" t="s">
        <v>47</v>
      </c>
      <c r="C21" s="9">
        <v>40296</v>
      </c>
      <c r="D21" s="8" t="s">
        <v>18</v>
      </c>
      <c r="E21" s="8" t="s">
        <v>35</v>
      </c>
      <c r="F21" s="8" t="s">
        <v>54</v>
      </c>
      <c r="G21" s="17">
        <f>H21*1.4</f>
        <v>2.8</v>
      </c>
      <c r="H21" s="17">
        <v>2</v>
      </c>
      <c r="I21" s="1"/>
    </row>
    <row r="22" spans="1:9" x14ac:dyDescent="0.25">
      <c r="A22" s="1" t="s">
        <v>14</v>
      </c>
      <c r="B22" s="8" t="s">
        <v>48</v>
      </c>
      <c r="C22" s="9">
        <v>40253</v>
      </c>
      <c r="D22" s="8" t="s">
        <v>18</v>
      </c>
      <c r="E22" s="8" t="s">
        <v>35</v>
      </c>
      <c r="F22" s="8" t="s">
        <v>54</v>
      </c>
      <c r="G22" s="17">
        <f>H22*1.4</f>
        <v>1.4</v>
      </c>
      <c r="H22" s="17">
        <v>1</v>
      </c>
      <c r="I22" s="1"/>
    </row>
    <row r="23" spans="1:9" x14ac:dyDescent="0.25">
      <c r="B23" s="8" t="s">
        <v>49</v>
      </c>
      <c r="C23" s="9">
        <v>40139</v>
      </c>
      <c r="D23" s="8" t="s">
        <v>18</v>
      </c>
      <c r="E23" s="8" t="s">
        <v>35</v>
      </c>
      <c r="F23" s="8" t="s">
        <v>54</v>
      </c>
      <c r="G23" s="17">
        <f>H23*1.4</f>
        <v>0</v>
      </c>
      <c r="H23" s="17">
        <v>0</v>
      </c>
    </row>
    <row r="24" spans="1:9" x14ac:dyDescent="0.25">
      <c r="A24" s="4" t="s">
        <v>29</v>
      </c>
      <c r="B24" s="8" t="s">
        <v>50</v>
      </c>
      <c r="C24" s="9">
        <v>40386</v>
      </c>
      <c r="D24" s="8" t="s">
        <v>18</v>
      </c>
      <c r="E24" s="8" t="s">
        <v>35</v>
      </c>
      <c r="F24" s="8" t="s">
        <v>54</v>
      </c>
      <c r="G24" s="17">
        <f>H24*1.4</f>
        <v>0</v>
      </c>
      <c r="H24" s="17">
        <v>0</v>
      </c>
    </row>
    <row r="25" spans="1:9" x14ac:dyDescent="0.25">
      <c r="A25" s="4" t="s">
        <v>30</v>
      </c>
      <c r="B25" s="10" t="s">
        <v>51</v>
      </c>
      <c r="C25" s="11">
        <v>40348</v>
      </c>
      <c r="D25" s="7"/>
      <c r="E25" s="7"/>
      <c r="F25" s="7"/>
    </row>
    <row r="26" spans="1:9" x14ac:dyDescent="0.25">
      <c r="B26" s="12" t="s">
        <v>52</v>
      </c>
      <c r="C26" s="13">
        <v>39630</v>
      </c>
      <c r="D26" s="12" t="s">
        <v>18</v>
      </c>
      <c r="E26" s="12" t="s">
        <v>53</v>
      </c>
      <c r="F26" s="12" t="s">
        <v>54</v>
      </c>
      <c r="G26" s="17">
        <v>12</v>
      </c>
      <c r="H26" s="14"/>
      <c r="I26" s="12"/>
    </row>
    <row r="27" spans="1:9" x14ac:dyDescent="0.25">
      <c r="B27" s="12" t="s">
        <v>55</v>
      </c>
      <c r="C27" s="13">
        <v>39490</v>
      </c>
      <c r="D27" s="12" t="s">
        <v>18</v>
      </c>
      <c r="E27" s="12" t="s">
        <v>56</v>
      </c>
      <c r="F27" s="12" t="s">
        <v>54</v>
      </c>
      <c r="G27" s="17">
        <v>13</v>
      </c>
      <c r="H27" s="14"/>
      <c r="I27" s="12"/>
    </row>
    <row r="28" spans="1:9" x14ac:dyDescent="0.25">
      <c r="B28" s="12" t="s">
        <v>57</v>
      </c>
      <c r="C28" s="13">
        <v>39471</v>
      </c>
      <c r="D28" s="12" t="s">
        <v>18</v>
      </c>
      <c r="E28" s="12" t="s">
        <v>58</v>
      </c>
      <c r="F28" s="15" t="s">
        <v>94</v>
      </c>
      <c r="G28" s="17">
        <v>26</v>
      </c>
      <c r="H28" s="14"/>
      <c r="I28" s="12"/>
    </row>
    <row r="29" spans="1:9" x14ac:dyDescent="0.25">
      <c r="B29" s="12" t="s">
        <v>59</v>
      </c>
      <c r="C29" s="13">
        <v>39555</v>
      </c>
      <c r="D29" s="12" t="s">
        <v>18</v>
      </c>
      <c r="E29" s="12" t="s">
        <v>56</v>
      </c>
      <c r="F29" s="12"/>
      <c r="G29" s="17"/>
      <c r="H29" s="14"/>
      <c r="I29" s="12" t="s">
        <v>60</v>
      </c>
    </row>
    <row r="30" spans="1:9" x14ac:dyDescent="0.25">
      <c r="B30" s="12" t="s">
        <v>61</v>
      </c>
      <c r="C30" s="13">
        <v>39466</v>
      </c>
      <c r="D30" s="12" t="s">
        <v>18</v>
      </c>
      <c r="E30" s="12" t="s">
        <v>53</v>
      </c>
      <c r="F30" s="15" t="s">
        <v>62</v>
      </c>
      <c r="G30" s="17">
        <v>33</v>
      </c>
      <c r="H30" s="14"/>
      <c r="I30" s="12"/>
    </row>
    <row r="31" spans="1:9" x14ac:dyDescent="0.25">
      <c r="B31" s="12" t="s">
        <v>63</v>
      </c>
      <c r="C31" s="13">
        <v>39638</v>
      </c>
      <c r="D31" s="12" t="s">
        <v>18</v>
      </c>
      <c r="E31" s="12" t="s">
        <v>58</v>
      </c>
      <c r="F31" s="12" t="s">
        <v>54</v>
      </c>
      <c r="G31" s="17">
        <v>17</v>
      </c>
      <c r="H31" s="14"/>
      <c r="I31" s="12"/>
    </row>
    <row r="32" spans="1:9" x14ac:dyDescent="0.25">
      <c r="B32" s="12" t="s">
        <v>64</v>
      </c>
      <c r="C32" s="13">
        <v>39737</v>
      </c>
      <c r="D32" s="12" t="s">
        <v>18</v>
      </c>
      <c r="E32" s="12" t="s">
        <v>56</v>
      </c>
      <c r="F32" s="12" t="s">
        <v>54</v>
      </c>
      <c r="G32" s="17">
        <v>20</v>
      </c>
      <c r="H32" s="14"/>
      <c r="I32" s="12"/>
    </row>
    <row r="33" spans="2:9" x14ac:dyDescent="0.25">
      <c r="B33" s="12" t="s">
        <v>65</v>
      </c>
      <c r="C33" s="13">
        <v>39734</v>
      </c>
      <c r="D33" s="12" t="s">
        <v>18</v>
      </c>
      <c r="E33" s="12" t="s">
        <v>66</v>
      </c>
      <c r="F33" s="12" t="s">
        <v>54</v>
      </c>
      <c r="G33" s="17">
        <v>9</v>
      </c>
      <c r="H33" s="14"/>
      <c r="I33" s="12"/>
    </row>
    <row r="34" spans="2:9" x14ac:dyDescent="0.25">
      <c r="B34" s="12" t="s">
        <v>67</v>
      </c>
      <c r="C34" s="13">
        <v>39846</v>
      </c>
      <c r="D34" s="12" t="s">
        <v>18</v>
      </c>
      <c r="E34" s="12" t="s">
        <v>66</v>
      </c>
      <c r="F34" s="12" t="s">
        <v>54</v>
      </c>
      <c r="G34" s="17">
        <v>9</v>
      </c>
      <c r="H34" s="14"/>
      <c r="I34" s="12"/>
    </row>
    <row r="35" spans="2:9" x14ac:dyDescent="0.25">
      <c r="B35" s="12" t="s">
        <v>68</v>
      </c>
      <c r="C35" s="13">
        <v>39473</v>
      </c>
      <c r="D35" s="12" t="s">
        <v>18</v>
      </c>
      <c r="E35" s="12" t="s">
        <v>58</v>
      </c>
      <c r="F35" s="12" t="s">
        <v>54</v>
      </c>
      <c r="G35" s="17">
        <v>14</v>
      </c>
      <c r="H35" s="14"/>
      <c r="I35" s="12"/>
    </row>
    <row r="36" spans="2:9" x14ac:dyDescent="0.25">
      <c r="B36" s="12" t="s">
        <v>69</v>
      </c>
      <c r="C36" s="13">
        <v>39549</v>
      </c>
      <c r="D36" s="12" t="s">
        <v>18</v>
      </c>
      <c r="E36" s="12" t="s">
        <v>56</v>
      </c>
      <c r="F36" s="15" t="s">
        <v>94</v>
      </c>
      <c r="G36" s="17">
        <v>24</v>
      </c>
      <c r="H36" s="14"/>
      <c r="I36" s="12"/>
    </row>
    <row r="37" spans="2:9" x14ac:dyDescent="0.25">
      <c r="B37" s="17" t="s">
        <v>70</v>
      </c>
      <c r="C37" s="18">
        <v>38950</v>
      </c>
      <c r="D37" s="17" t="s">
        <v>18</v>
      </c>
      <c r="E37" s="17" t="s">
        <v>71</v>
      </c>
      <c r="F37" s="17" t="s">
        <v>54</v>
      </c>
      <c r="G37" s="24">
        <f>H37*1.14</f>
        <v>49.019999999999996</v>
      </c>
      <c r="H37" s="17">
        <v>43</v>
      </c>
    </row>
    <row r="38" spans="2:9" x14ac:dyDescent="0.25">
      <c r="B38" s="17" t="s">
        <v>72</v>
      </c>
      <c r="C38" s="18">
        <v>38751</v>
      </c>
      <c r="D38" s="17" t="s">
        <v>18</v>
      </c>
      <c r="E38" s="17" t="s">
        <v>73</v>
      </c>
      <c r="F38" s="17" t="s">
        <v>54</v>
      </c>
      <c r="G38" s="24">
        <f>H38*1.14</f>
        <v>47.879999999999995</v>
      </c>
      <c r="H38" s="17">
        <v>42</v>
      </c>
    </row>
    <row r="39" spans="2:9" x14ac:dyDescent="0.25">
      <c r="B39" s="17" t="s">
        <v>74</v>
      </c>
      <c r="C39" s="18">
        <v>39107</v>
      </c>
      <c r="D39" s="17" t="s">
        <v>18</v>
      </c>
      <c r="E39" s="17" t="s">
        <v>75</v>
      </c>
      <c r="F39" s="17" t="s">
        <v>54</v>
      </c>
      <c r="G39" s="24">
        <f>H39*1.14</f>
        <v>22.229999999999997</v>
      </c>
      <c r="H39" s="17">
        <v>19.5</v>
      </c>
    </row>
    <row r="40" spans="2:9" x14ac:dyDescent="0.25">
      <c r="B40" s="17" t="s">
        <v>76</v>
      </c>
      <c r="C40" s="18">
        <v>38869</v>
      </c>
      <c r="D40" s="17" t="s">
        <v>18</v>
      </c>
      <c r="E40" s="17" t="s">
        <v>77</v>
      </c>
      <c r="F40" s="17" t="s">
        <v>54</v>
      </c>
      <c r="G40" s="24">
        <f>H40*1.14</f>
        <v>36.479999999999997</v>
      </c>
      <c r="H40" s="17">
        <v>32</v>
      </c>
    </row>
    <row r="41" spans="2:9" x14ac:dyDescent="0.25">
      <c r="B41" s="17" t="s">
        <v>78</v>
      </c>
      <c r="C41" s="18">
        <v>38828</v>
      </c>
      <c r="D41" s="17" t="s">
        <v>18</v>
      </c>
      <c r="E41" s="17" t="s">
        <v>77</v>
      </c>
      <c r="F41" s="17" t="s">
        <v>54</v>
      </c>
      <c r="G41" s="24">
        <f>H41*1.14</f>
        <v>42.18</v>
      </c>
      <c r="H41" s="17">
        <v>37</v>
      </c>
    </row>
    <row r="42" spans="2:9" x14ac:dyDescent="0.25">
      <c r="B42" s="17" t="s">
        <v>79</v>
      </c>
      <c r="C42" s="18">
        <v>38700</v>
      </c>
      <c r="D42" s="17" t="s">
        <v>18</v>
      </c>
      <c r="E42" s="17" t="s">
        <v>73</v>
      </c>
      <c r="F42" s="17" t="s">
        <v>54</v>
      </c>
      <c r="G42" s="24">
        <f>H42*1.14</f>
        <v>36.479999999999997</v>
      </c>
      <c r="H42" s="17">
        <v>32</v>
      </c>
    </row>
    <row r="43" spans="2:9" x14ac:dyDescent="0.25">
      <c r="B43" s="17" t="s">
        <v>80</v>
      </c>
      <c r="C43" s="18">
        <v>38955</v>
      </c>
      <c r="D43" s="17" t="s">
        <v>18</v>
      </c>
      <c r="E43" s="17" t="s">
        <v>77</v>
      </c>
      <c r="F43" s="17" t="s">
        <v>54</v>
      </c>
      <c r="G43" s="24">
        <f>H43*1.14</f>
        <v>47.879999999999995</v>
      </c>
      <c r="H43" s="17">
        <v>42</v>
      </c>
    </row>
    <row r="44" spans="2:9" x14ac:dyDescent="0.25">
      <c r="B44" s="17" t="s">
        <v>81</v>
      </c>
      <c r="C44" s="18">
        <v>38863</v>
      </c>
      <c r="D44" s="17" t="s">
        <v>18</v>
      </c>
      <c r="E44" s="17" t="s">
        <v>73</v>
      </c>
      <c r="F44" s="17" t="s">
        <v>62</v>
      </c>
      <c r="G44" s="24">
        <f>H44*1.14</f>
        <v>63.839999999999996</v>
      </c>
      <c r="H44" s="17">
        <v>56</v>
      </c>
    </row>
    <row r="45" spans="2:9" x14ac:dyDescent="0.25">
      <c r="B45" s="17" t="s">
        <v>82</v>
      </c>
      <c r="C45" s="18">
        <v>38678</v>
      </c>
      <c r="D45" s="17" t="s">
        <v>18</v>
      </c>
      <c r="E45" s="17" t="s">
        <v>73</v>
      </c>
      <c r="F45" s="17" t="s">
        <v>54</v>
      </c>
      <c r="G45" s="24">
        <f>H45*1.14</f>
        <v>9.1199999999999992</v>
      </c>
      <c r="H45" s="17">
        <v>8</v>
      </c>
    </row>
    <row r="46" spans="2:9" x14ac:dyDescent="0.25">
      <c r="B46" s="17" t="s">
        <v>83</v>
      </c>
      <c r="C46" s="18">
        <v>38844</v>
      </c>
      <c r="D46" s="17" t="s">
        <v>18</v>
      </c>
      <c r="E46" s="17" t="s">
        <v>77</v>
      </c>
      <c r="F46" s="17" t="s">
        <v>94</v>
      </c>
      <c r="G46" s="24">
        <f>H46*1.14</f>
        <v>59.279999999999994</v>
      </c>
      <c r="H46" s="17">
        <v>52</v>
      </c>
    </row>
    <row r="47" spans="2:9" x14ac:dyDescent="0.25">
      <c r="B47" s="17" t="s">
        <v>84</v>
      </c>
      <c r="C47" s="18">
        <v>38787</v>
      </c>
      <c r="D47" s="17" t="s">
        <v>18</v>
      </c>
      <c r="E47" s="17" t="s">
        <v>77</v>
      </c>
      <c r="F47" s="17" t="s">
        <v>94</v>
      </c>
      <c r="G47" s="24">
        <f>H47*1.14</f>
        <v>56.999999999999993</v>
      </c>
      <c r="H47" s="17">
        <v>50</v>
      </c>
    </row>
    <row r="48" spans="2:9" x14ac:dyDescent="0.25">
      <c r="B48" s="17" t="s">
        <v>85</v>
      </c>
      <c r="C48" s="18">
        <v>38730</v>
      </c>
      <c r="D48" s="17" t="s">
        <v>18</v>
      </c>
      <c r="E48" s="17" t="s">
        <v>73</v>
      </c>
      <c r="F48" s="17" t="s">
        <v>54</v>
      </c>
      <c r="G48" s="24">
        <f>H48*1.14</f>
        <v>41.04</v>
      </c>
      <c r="H48" s="17">
        <v>36</v>
      </c>
    </row>
    <row r="49" spans="2:8" x14ac:dyDescent="0.25">
      <c r="B49" s="17" t="s">
        <v>86</v>
      </c>
      <c r="C49" s="18">
        <v>39262</v>
      </c>
      <c r="D49" s="17" t="s">
        <v>18</v>
      </c>
      <c r="E49" s="17" t="s">
        <v>75</v>
      </c>
      <c r="F49" s="17" t="s">
        <v>54</v>
      </c>
      <c r="G49" s="24">
        <f>H49*1.14</f>
        <v>25.08</v>
      </c>
      <c r="H49" s="17">
        <v>22</v>
      </c>
    </row>
    <row r="50" spans="2:8" x14ac:dyDescent="0.25">
      <c r="B50" s="17" t="s">
        <v>87</v>
      </c>
      <c r="C50" s="18">
        <v>39033</v>
      </c>
      <c r="D50" s="17" t="s">
        <v>18</v>
      </c>
      <c r="E50" s="17" t="s">
        <v>73</v>
      </c>
      <c r="F50" s="17" t="s">
        <v>94</v>
      </c>
      <c r="G50" s="24">
        <f>H50*1.14</f>
        <v>52.44</v>
      </c>
      <c r="H50" s="17">
        <v>46</v>
      </c>
    </row>
    <row r="51" spans="2:8" x14ac:dyDescent="0.25">
      <c r="B51" s="17" t="s">
        <v>88</v>
      </c>
      <c r="C51" s="18">
        <v>38904</v>
      </c>
      <c r="D51" s="17" t="s">
        <v>18</v>
      </c>
      <c r="E51" s="17" t="s">
        <v>73</v>
      </c>
      <c r="F51" s="17" t="s">
        <v>62</v>
      </c>
      <c r="G51" s="24">
        <f>H51*1.14</f>
        <v>63.839999999999996</v>
      </c>
      <c r="H51" s="17">
        <v>56</v>
      </c>
    </row>
    <row r="52" spans="2:8" x14ac:dyDescent="0.25">
      <c r="B52" s="19" t="s">
        <v>89</v>
      </c>
      <c r="C52" s="20">
        <v>38999</v>
      </c>
      <c r="D52" s="17" t="s">
        <v>18</v>
      </c>
      <c r="E52" s="19" t="s">
        <v>77</v>
      </c>
      <c r="F52" s="19" t="s">
        <v>54</v>
      </c>
      <c r="G52" s="24">
        <f>H52*1.14</f>
        <v>20.52</v>
      </c>
      <c r="H52" s="19">
        <v>18</v>
      </c>
    </row>
    <row r="53" spans="2:8" x14ac:dyDescent="0.25">
      <c r="B53" s="19" t="s">
        <v>90</v>
      </c>
      <c r="C53" s="20">
        <v>38770</v>
      </c>
      <c r="D53" s="17" t="s">
        <v>18</v>
      </c>
      <c r="E53" s="19" t="s">
        <v>77</v>
      </c>
      <c r="F53" s="19" t="s">
        <v>54</v>
      </c>
      <c r="G53" s="24">
        <f>H53*1.14</f>
        <v>27.36</v>
      </c>
      <c r="H53" s="19">
        <v>24</v>
      </c>
    </row>
    <row r="54" spans="2:8" x14ac:dyDescent="0.25">
      <c r="B54" s="21" t="s">
        <v>91</v>
      </c>
      <c r="C54" s="22">
        <v>39356</v>
      </c>
      <c r="D54" s="17" t="s">
        <v>92</v>
      </c>
      <c r="E54" s="21" t="s">
        <v>93</v>
      </c>
      <c r="F54" s="21" t="s">
        <v>54</v>
      </c>
      <c r="G54" s="24">
        <f>H54*1.14</f>
        <v>31.919999999999998</v>
      </c>
      <c r="H54" s="21">
        <v>28</v>
      </c>
    </row>
  </sheetData>
  <mergeCells count="8">
    <mergeCell ref="F8"/>
    <mergeCell ref="G8"/>
    <mergeCell ref="I8"/>
    <mergeCell ref="A8"/>
    <mergeCell ref="B8"/>
    <mergeCell ref="C8"/>
    <mergeCell ref="D8"/>
    <mergeCell ref="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пк</cp:lastModifiedBy>
  <cp:lastPrinted>2023-10-12T10:27:53Z</cp:lastPrinted>
  <dcterms:created xsi:type="dcterms:W3CDTF">2023-09-26T12:36:04Z</dcterms:created>
  <dcterms:modified xsi:type="dcterms:W3CDTF">2023-10-12T10:28:20Z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